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59B7A75C-0B27-4881-AB2E-5A7CEC46CC44}" xr6:coauthVersionLast="47" xr6:coauthVersionMax="47" xr10:uidLastSave="{00000000-0000-0000-0000-000000000000}"/>
  <bookViews>
    <workbookView xWindow="25950" yWindow="4550" windowWidth="19180" windowHeight="12160" xr2:uid="{00000000-000D-0000-FFFF-FFFF00000000}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5" l="1"/>
  <c r="K39" i="5" l="1"/>
  <c r="K39" i="4"/>
  <c r="H43" i="1"/>
  <c r="K43" i="1"/>
  <c r="K42" i="1"/>
  <c r="H42" i="1"/>
  <c r="H41" i="1"/>
  <c r="K41" i="1"/>
  <c r="H40" i="1"/>
  <c r="K40" i="1"/>
  <c r="F39" i="5" l="1"/>
  <c r="C39" i="5"/>
  <c r="G39" i="5"/>
  <c r="G39" i="4"/>
  <c r="C39" i="4" l="1"/>
  <c r="E39" i="4"/>
  <c r="J39" i="4"/>
  <c r="J39" i="5"/>
  <c r="B39" i="4"/>
  <c r="D39" i="4"/>
  <c r="F39" i="4"/>
  <c r="I39" i="4"/>
  <c r="B39" i="5"/>
  <c r="D39" i="5"/>
  <c r="I39" i="5"/>
  <c r="E39" i="5" l="1"/>
  <c r="G43" i="1"/>
  <c r="G41" i="1"/>
  <c r="G40" i="1"/>
  <c r="G42" i="1"/>
  <c r="I43" i="1" l="1"/>
  <c r="I41" i="1"/>
  <c r="I40" i="1"/>
  <c r="I42" i="1"/>
  <c r="F42" i="1"/>
  <c r="F43" i="1"/>
  <c r="F41" i="1"/>
  <c r="F40" i="1"/>
  <c r="J40" i="1"/>
  <c r="J43" i="1"/>
  <c r="J42" i="1"/>
  <c r="J41" i="1"/>
  <c r="D42" i="1"/>
  <c r="D43" i="1" l="1"/>
  <c r="B43" i="1"/>
  <c r="B40" i="1"/>
  <c r="B42" i="1"/>
  <c r="B41" i="1"/>
  <c r="D40" i="1"/>
  <c r="C43" i="1"/>
  <c r="C41" i="1"/>
  <c r="C40" i="1"/>
  <c r="C42" i="1"/>
  <c r="D41" i="1"/>
  <c r="E43" i="1" l="1"/>
  <c r="E41" i="1"/>
  <c r="E40" i="1"/>
  <c r="E42" i="1"/>
  <c r="H39" i="4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<sst xmlns="http://schemas.openxmlformats.org/spreadsheetml/2006/main" count="75" uniqueCount="32">
  <si>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</si>
  <si>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</si>
  <si>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</si>
  <si>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</si>
  <si>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</si>
  <si>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</si>
  <si>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</si>
  <si>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</si>
  <si>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</si>
  <si>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</si>
  <si>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</si>
  <si>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</si>
  <si>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</si>
  <si>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</si>
  <si>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</si>
  <si>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</si>
  <si>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</si>
  <si>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</si>
  <si>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</si>
  <si>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</si>
  <si>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</si>
  <si>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</si>
  <si>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</si>
  <si>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</si>
  <si>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</si>
  <si>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</si>
  <si>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</si>
  <si>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</si>
  <si>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</si>
  <si>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DE VALORES PROMEDIO DIARIOS DEL MES DE JULIO 2017</t>
  </si>
  <si>
    <t>INFORME MENSUAL  DE REGISTROS MAXIMOS DIARIOS DEL MES DE JULIO 2017</t>
  </si>
  <si>
    <t>INFORME MENSUAL  DE REGISTROS MINIMOS DIARIOS DEL MES DE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</si>
</sst>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5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11</xdr:col>
      <xdr:colOff>3974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11</xdr:col>
      <xdr:colOff>3974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topLeftCell="A3" zoomScale="90" zoomScaleNormal="90" workbookViewId="0">
      <selection activeCell="N8" sqref="N8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  <c r="L2" s="29"/>
      <c r="M2" s="22"/>
      <c r="N2" s="22"/>
    </row>
    <row r="3" spans="1:17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2"/>
      <c r="N3" s="22"/>
    </row>
    <row r="4" spans="1:17" ht="15" thickBot="1" x14ac:dyDescent="0.35">
      <c r="A4" s="51" t="s">
        <v>2</v>
      </c>
      <c r="B4" s="51"/>
      <c r="C4" s="52" t="s">
        <v>9</v>
      </c>
      <c r="D4" s="5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1" t="s">
        <v>15</v>
      </c>
      <c r="B6" s="12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10</v>
      </c>
      <c r="H6" s="12" t="s">
        <v>11</v>
      </c>
      <c r="I6" s="12" t="s">
        <v>12</v>
      </c>
      <c r="J6" s="12" t="s">
        <v>20</v>
      </c>
      <c r="K6" s="12" t="s">
        <v>13</v>
      </c>
      <c r="L6" s="30"/>
      <c r="M6" s="18" t="s">
        <v>23</v>
      </c>
      <c r="N6" s="18" t="s">
        <v>24</v>
      </c>
    </row>
    <row r="7" spans="1:17" ht="12" customHeight="1" x14ac:dyDescent="0.3">
      <c r="A7" s="9">
        <v>42917</v>
      </c>
      <c r="B7" s="8">
        <v>95.899245833333325</v>
      </c>
      <c r="C7" s="8">
        <v>0.75865837500000011</v>
      </c>
      <c r="D7" s="8">
        <v>0.43728754166666667</v>
      </c>
      <c r="E7" s="7">
        <v>0.59797295833333342</v>
      </c>
      <c r="F7" s="8">
        <v>2.4691825000000001</v>
      </c>
      <c r="G7" s="7">
        <v>266.37222222222226</v>
      </c>
      <c r="H7" s="7">
        <v>14.489321739130435</v>
      </c>
      <c r="I7" s="8">
        <v>38.48821157737418</v>
      </c>
      <c r="J7" s="8">
        <v>50.382694714322795</v>
      </c>
      <c r="K7" s="38">
        <v>-1.9542199999999999E-2</v>
      </c>
      <c r="L7" s="31"/>
      <c r="M7" s="23">
        <v>1.8778403333333332E-2</v>
      </c>
      <c r="N7" s="23">
        <v>0</v>
      </c>
    </row>
    <row r="8" spans="1:17" ht="12" customHeight="1" x14ac:dyDescent="0.3">
      <c r="A8" s="9">
        <v>42918</v>
      </c>
      <c r="B8" s="8">
        <v>95.550966666666639</v>
      </c>
      <c r="C8" s="8">
        <v>0.79854166666666648</v>
      </c>
      <c r="D8" s="8">
        <v>0.50388854166666663</v>
      </c>
      <c r="E8" s="7">
        <v>0.6512151041666665</v>
      </c>
      <c r="F8" s="8">
        <v>2.6167691666666668</v>
      </c>
      <c r="G8" s="7">
        <v>269.90000000000003</v>
      </c>
      <c r="H8" s="7">
        <v>14.485404347826085</v>
      </c>
      <c r="I8" s="8">
        <v>38.570755666899217</v>
      </c>
      <c r="J8" s="8">
        <v>50.490748414210898</v>
      </c>
      <c r="K8" s="38">
        <v>-1.9280599999999998E-2</v>
      </c>
      <c r="L8" s="32"/>
      <c r="M8" s="28"/>
      <c r="N8" s="28"/>
    </row>
    <row r="9" spans="1:17" ht="12" customHeight="1" x14ac:dyDescent="0.3">
      <c r="A9" s="9">
        <v>42919</v>
      </c>
      <c r="B9" s="8">
        <v>96.10282083333334</v>
      </c>
      <c r="C9" s="8">
        <v>0.78637983333333306</v>
      </c>
      <c r="D9" s="8">
        <v>0.41947570833333331</v>
      </c>
      <c r="E9" s="7">
        <v>0.60292777083333315</v>
      </c>
      <c r="F9" s="8">
        <v>2.262750833333333</v>
      </c>
      <c r="G9" s="7">
        <v>269.92777777777781</v>
      </c>
      <c r="H9" s="7">
        <v>14.484517391304347</v>
      </c>
      <c r="I9" s="8">
        <v>38.425337106323475</v>
      </c>
      <c r="J9" s="8">
        <v>50.300389375871205</v>
      </c>
      <c r="K9" s="38">
        <v>-1.97763E-2</v>
      </c>
      <c r="L9" s="32"/>
      <c r="M9" s="28"/>
      <c r="N9" s="28"/>
    </row>
    <row r="10" spans="1:17" ht="12" customHeight="1" x14ac:dyDescent="0.3">
      <c r="A10" s="9">
        <v>42920</v>
      </c>
      <c r="B10" s="8">
        <v>95.850375</v>
      </c>
      <c r="C10" s="8">
        <v>0.85502125000000007</v>
      </c>
      <c r="D10" s="8">
        <v>0.36861016666666663</v>
      </c>
      <c r="E10" s="7">
        <v>0.61181570833333332</v>
      </c>
      <c r="F10" s="8">
        <v>2.5325391666666666</v>
      </c>
      <c r="G10" s="7">
        <v>267.09444444444449</v>
      </c>
      <c r="H10" s="7">
        <v>14.486291304347827</v>
      </c>
      <c r="I10" s="8">
        <v>38.457131406746164</v>
      </c>
      <c r="J10" s="8">
        <v>50.342009458130192</v>
      </c>
      <c r="K10" s="38">
        <v>-1.9161500000000001E-2</v>
      </c>
      <c r="L10" s="32"/>
      <c r="M10" s="28"/>
      <c r="N10" s="28"/>
    </row>
    <row r="11" spans="1:17" ht="12" customHeight="1" x14ac:dyDescent="0.3">
      <c r="A11" s="9">
        <v>42921</v>
      </c>
      <c r="B11" s="8">
        <v>96.219408333333334</v>
      </c>
      <c r="C11" s="8">
        <v>0.8867285416666667</v>
      </c>
      <c r="D11" s="8">
        <v>0.3111661249999999</v>
      </c>
      <c r="E11" s="7">
        <v>0.59894733333333328</v>
      </c>
      <c r="F11" s="8">
        <v>2.2233845833333334</v>
      </c>
      <c r="G11" s="7">
        <v>266.26111111111112</v>
      </c>
      <c r="H11" s="7">
        <v>14.485330434782609</v>
      </c>
      <c r="I11" s="8">
        <v>38.346053174556623</v>
      </c>
      <c r="J11" s="8">
        <v>50.196603360199099</v>
      </c>
      <c r="K11" s="38">
        <v>-1.9597300000000002E-2</v>
      </c>
      <c r="L11" s="32"/>
      <c r="M11" s="28"/>
      <c r="N11" s="28"/>
    </row>
    <row r="12" spans="1:17" ht="12" customHeight="1" x14ac:dyDescent="0.3">
      <c r="A12" s="9">
        <v>42922</v>
      </c>
      <c r="B12" s="8">
        <v>96.191916666666671</v>
      </c>
      <c r="C12" s="8">
        <v>0.82322120833333334</v>
      </c>
      <c r="D12" s="8">
        <v>0.37393941666666669</v>
      </c>
      <c r="E12" s="7">
        <v>0.59858031249999999</v>
      </c>
      <c r="F12" s="8">
        <v>2.2182633333333333</v>
      </c>
      <c r="G12" s="7">
        <v>266.53888888888895</v>
      </c>
      <c r="H12" s="7">
        <v>14.504769565217391</v>
      </c>
      <c r="I12" s="8">
        <v>38.379399931054614</v>
      </c>
      <c r="J12" s="8">
        <v>50.240255673037112</v>
      </c>
      <c r="K12" s="38">
        <v>-2.0065699999999999E-2</v>
      </c>
      <c r="L12" s="32"/>
      <c r="M12" s="28"/>
      <c r="N12" s="28"/>
    </row>
    <row r="13" spans="1:17" ht="12" customHeight="1" x14ac:dyDescent="0.3">
      <c r="A13" s="9">
        <v>42923</v>
      </c>
      <c r="B13" s="8">
        <v>96.189283333333336</v>
      </c>
      <c r="C13" s="8">
        <v>0.7847799166666668</v>
      </c>
      <c r="D13" s="8">
        <v>0.42976658333333345</v>
      </c>
      <c r="E13" s="7">
        <v>0.6072732500000001</v>
      </c>
      <c r="F13" s="8">
        <v>2.1862725000000003</v>
      </c>
      <c r="G13" s="7">
        <v>267.92777777777781</v>
      </c>
      <c r="H13" s="7">
        <v>14.517999999999999</v>
      </c>
      <c r="I13" s="8">
        <v>38.377319639913672</v>
      </c>
      <c r="J13" s="8">
        <v>50.237532484061177</v>
      </c>
      <c r="K13" s="38">
        <v>-2.0047200000000001E-2</v>
      </c>
      <c r="L13" s="32"/>
      <c r="M13" s="28"/>
      <c r="N13" s="28"/>
    </row>
    <row r="14" spans="1:17" ht="12" customHeight="1" x14ac:dyDescent="0.3">
      <c r="A14" s="9">
        <v>42924</v>
      </c>
      <c r="B14" s="8">
        <v>95.65246249999997</v>
      </c>
      <c r="C14" s="8">
        <v>0.79503516666666674</v>
      </c>
      <c r="D14" s="8">
        <v>0.39930870833333332</v>
      </c>
      <c r="E14" s="7">
        <v>0.59717193749999997</v>
      </c>
      <c r="F14" s="8">
        <v>2.7614066666666663</v>
      </c>
      <c r="G14" s="7">
        <v>266.03888888888889</v>
      </c>
      <c r="H14" s="7">
        <v>14.523395652173912</v>
      </c>
      <c r="I14" s="8">
        <v>38.528094173949285</v>
      </c>
      <c r="J14" s="8">
        <v>50.434902717898602</v>
      </c>
      <c r="K14" s="38">
        <v>-2.07227E-2</v>
      </c>
      <c r="L14" s="32"/>
      <c r="M14" s="28"/>
      <c r="N14" s="28"/>
    </row>
    <row r="15" spans="1:17" ht="12" customHeight="1" x14ac:dyDescent="0.3">
      <c r="A15" s="9">
        <v>42925</v>
      </c>
      <c r="B15" s="8">
        <v>93.651284615384597</v>
      </c>
      <c r="C15" s="8">
        <v>1.0342670384615384</v>
      </c>
      <c r="D15" s="8">
        <v>0.3539758076923078</v>
      </c>
      <c r="E15" s="7">
        <v>0.69412142307692315</v>
      </c>
      <c r="F15" s="8">
        <v>4.5428061538461542</v>
      </c>
      <c r="G15" s="7">
        <v>265.92777777777781</v>
      </c>
      <c r="H15" s="7">
        <v>14.485847826086957</v>
      </c>
      <c r="I15" s="8">
        <v>38.967669723283713</v>
      </c>
      <c r="J15" s="8">
        <v>51.010325679848243</v>
      </c>
      <c r="K15" s="38">
        <v>-1.81026E-2</v>
      </c>
      <c r="L15" s="32"/>
      <c r="M15" s="28"/>
      <c r="N15" s="28"/>
    </row>
    <row r="16" spans="1:17" ht="12" customHeight="1" x14ac:dyDescent="0.3">
      <c r="A16" s="9">
        <v>42926</v>
      </c>
      <c r="B16" s="8">
        <v>93.470116666666669</v>
      </c>
      <c r="C16" s="8">
        <v>1.1537962499999999</v>
      </c>
      <c r="D16" s="8">
        <v>0.36057675000000006</v>
      </c>
      <c r="E16" s="7">
        <v>0.75718649999999998</v>
      </c>
      <c r="F16" s="8">
        <v>4.5670287499999995</v>
      </c>
      <c r="G16" s="7">
        <v>266.81666666666672</v>
      </c>
      <c r="H16" s="7">
        <v>14.498930434782608</v>
      </c>
      <c r="I16" s="8">
        <v>38.965700492462013</v>
      </c>
      <c r="J16" s="8">
        <v>51.007747873521431</v>
      </c>
      <c r="K16" s="38">
        <v>-2.00012E-2</v>
      </c>
      <c r="L16" s="32"/>
      <c r="M16" s="28"/>
      <c r="N16" s="28"/>
    </row>
    <row r="17" spans="1:14" ht="12" customHeight="1" x14ac:dyDescent="0.3">
      <c r="A17" s="9">
        <v>42927</v>
      </c>
      <c r="B17" s="8">
        <v>93.724616666666677</v>
      </c>
      <c r="C17" s="8">
        <v>1.1964108333333334</v>
      </c>
      <c r="D17" s="8">
        <v>0.34273962499999994</v>
      </c>
      <c r="E17" s="7">
        <v>0.76957522916666665</v>
      </c>
      <c r="F17" s="8">
        <v>4.2894345833333336</v>
      </c>
      <c r="G17" s="7">
        <v>267.81666666666666</v>
      </c>
      <c r="H17" s="7">
        <v>14.505582608695653</v>
      </c>
      <c r="I17" s="8">
        <v>38.886230265966098</v>
      </c>
      <c r="J17" s="8">
        <v>50.903717990179814</v>
      </c>
      <c r="K17" s="38">
        <v>-2.0025899999999999E-2</v>
      </c>
      <c r="L17" s="32"/>
      <c r="M17" s="28"/>
      <c r="N17" s="28"/>
    </row>
    <row r="18" spans="1:14" ht="12" customHeight="1" x14ac:dyDescent="0.3">
      <c r="A18" s="9">
        <v>42928</v>
      </c>
      <c r="B18" s="8">
        <v>93.762183333333326</v>
      </c>
      <c r="C18" s="8">
        <v>1.0950359583333331</v>
      </c>
      <c r="D18" s="8">
        <v>0.48648437499999991</v>
      </c>
      <c r="E18" s="7">
        <v>0.79076016666666649</v>
      </c>
      <c r="F18" s="8">
        <v>4.0762029166666673</v>
      </c>
      <c r="G18" s="7">
        <v>269.70555555555558</v>
      </c>
      <c r="H18" s="7">
        <v>14.518813043478261</v>
      </c>
      <c r="I18" s="8">
        <v>38.95410364557933</v>
      </c>
      <c r="J18" s="8">
        <v>50.992567111095923</v>
      </c>
      <c r="K18" s="38">
        <v>-2.0746899999999999E-2</v>
      </c>
      <c r="L18" s="32"/>
      <c r="M18" s="28"/>
      <c r="N18" s="28"/>
    </row>
    <row r="19" spans="1:14" ht="12" customHeight="1" x14ac:dyDescent="0.3">
      <c r="A19" s="9">
        <v>42929</v>
      </c>
      <c r="B19" s="8">
        <v>93.464483333333348</v>
      </c>
      <c r="C19" s="8">
        <v>1.1402570833333334</v>
      </c>
      <c r="D19" s="8">
        <v>0.36290383333333337</v>
      </c>
      <c r="E19" s="7">
        <v>0.75158045833333342</v>
      </c>
      <c r="F19" s="8">
        <v>4.5114995833333316</v>
      </c>
      <c r="G19" s="7">
        <v>268.09444444444443</v>
      </c>
      <c r="H19" s="7">
        <v>14.495234782608696</v>
      </c>
      <c r="I19" s="8">
        <v>39.025345854876015</v>
      </c>
      <c r="J19" s="8">
        <v>51.085826172368563</v>
      </c>
      <c r="K19" s="38">
        <v>-1.9716000000000001E-2</v>
      </c>
      <c r="L19" s="32"/>
      <c r="M19" s="28"/>
      <c r="N19" s="28"/>
    </row>
    <row r="20" spans="1:14" ht="12" customHeight="1" x14ac:dyDescent="0.3">
      <c r="A20" s="9">
        <v>42930</v>
      </c>
      <c r="B20" s="8">
        <v>93.635912500000003</v>
      </c>
      <c r="C20" s="8">
        <v>1.1547687499999999</v>
      </c>
      <c r="D20" s="8">
        <v>0.33298333333333335</v>
      </c>
      <c r="E20" s="7">
        <v>0.74387604166666665</v>
      </c>
      <c r="F20" s="8">
        <v>4.4417783333333336</v>
      </c>
      <c r="G20" s="7">
        <v>266.37222222222226</v>
      </c>
      <c r="H20" s="7">
        <v>14.487695652173912</v>
      </c>
      <c r="I20" s="8">
        <v>38.936560891928153</v>
      </c>
      <c r="J20" s="8">
        <v>50.969602905552648</v>
      </c>
      <c r="K20" s="38">
        <v>-1.85782E-2</v>
      </c>
      <c r="L20" s="32"/>
      <c r="M20" s="28"/>
      <c r="N20" s="28"/>
    </row>
    <row r="21" spans="1:14" ht="12" customHeight="1" x14ac:dyDescent="0.3">
      <c r="A21" s="9">
        <v>42931</v>
      </c>
      <c r="B21" s="8">
        <v>93.584620833333346</v>
      </c>
      <c r="C21" s="8">
        <v>1.13832</v>
      </c>
      <c r="D21" s="8">
        <v>0.38164016666666667</v>
      </c>
      <c r="E21" s="7">
        <v>0.75998008333333333</v>
      </c>
      <c r="F21" s="8">
        <v>4.4324862500000002</v>
      </c>
      <c r="G21" s="7">
        <v>268.37222222222221</v>
      </c>
      <c r="H21" s="7">
        <v>14.479121739130436</v>
      </c>
      <c r="I21" s="8">
        <v>38.943112256566025</v>
      </c>
      <c r="J21" s="8">
        <v>50.978178918596242</v>
      </c>
      <c r="K21" s="38">
        <v>-8.3041E-3</v>
      </c>
      <c r="L21" s="32"/>
      <c r="M21" s="28"/>
      <c r="N21" s="28"/>
    </row>
    <row r="22" spans="1:14" ht="12" customHeight="1" x14ac:dyDescent="0.3">
      <c r="A22" s="9">
        <v>42932</v>
      </c>
      <c r="B22" s="8">
        <v>93.192941666666684</v>
      </c>
      <c r="C22" s="8">
        <v>1.1251922083333332</v>
      </c>
      <c r="D22" s="8">
        <v>0.38610020833333331</v>
      </c>
      <c r="E22" s="7">
        <v>0.75564620833333329</v>
      </c>
      <c r="F22" s="8">
        <v>4.5973133333333331</v>
      </c>
      <c r="G22" s="7">
        <v>253.81666666666669</v>
      </c>
      <c r="H22" s="7">
        <v>14.500778260869565</v>
      </c>
      <c r="I22" s="8">
        <v>39.314646044512905</v>
      </c>
      <c r="J22" s="8">
        <v>51.464532340774674</v>
      </c>
      <c r="K22" s="38">
        <v>-1.85414E-2</v>
      </c>
      <c r="L22" s="32"/>
      <c r="M22" s="28"/>
      <c r="N22" s="28"/>
    </row>
    <row r="23" spans="1:14" ht="12" customHeight="1" x14ac:dyDescent="0.3">
      <c r="A23" s="9">
        <v>42933</v>
      </c>
      <c r="B23" s="8">
        <v>93.090745833333344</v>
      </c>
      <c r="C23" s="8">
        <v>1.1585462499999999</v>
      </c>
      <c r="D23" s="8">
        <v>0.40171495833333332</v>
      </c>
      <c r="E23" s="7">
        <v>0.78013060416666657</v>
      </c>
      <c r="F23" s="8">
        <v>4.7672212500000004</v>
      </c>
      <c r="G23" s="7">
        <v>260.31666666666666</v>
      </c>
      <c r="H23" s="7">
        <v>14.502478260869564</v>
      </c>
      <c r="I23" s="8">
        <v>39.195836581068249</v>
      </c>
      <c r="J23" s="8">
        <v>51.309005734559918</v>
      </c>
      <c r="K23" s="38">
        <v>-1.9704599999999999E-2</v>
      </c>
      <c r="L23" s="32"/>
      <c r="M23" s="28"/>
      <c r="N23" s="28"/>
    </row>
    <row r="24" spans="1:14" ht="12" customHeight="1" x14ac:dyDescent="0.3">
      <c r="A24" s="9">
        <v>42934</v>
      </c>
      <c r="B24" s="8">
        <v>93.451354166666647</v>
      </c>
      <c r="C24" s="8">
        <v>1.1315899999999999</v>
      </c>
      <c r="D24" s="8">
        <v>0.41905749999999992</v>
      </c>
      <c r="E24" s="7">
        <v>0.77532374999999987</v>
      </c>
      <c r="F24" s="8">
        <v>4.547533333333333</v>
      </c>
      <c r="G24" s="7">
        <v>270.87222222222221</v>
      </c>
      <c r="H24" s="7">
        <v>14.485773913043481</v>
      </c>
      <c r="I24" s="8">
        <v>38.962036696124244</v>
      </c>
      <c r="J24" s="8">
        <v>51.002951809354876</v>
      </c>
      <c r="K24" s="38">
        <v>-1.9455900000000002E-2</v>
      </c>
      <c r="L24" s="32"/>
      <c r="M24" s="28"/>
      <c r="N24" s="28"/>
    </row>
    <row r="25" spans="1:14" ht="12" customHeight="1" x14ac:dyDescent="0.3">
      <c r="A25" s="9">
        <v>42935</v>
      </c>
      <c r="B25" s="8">
        <v>93.595575000000011</v>
      </c>
      <c r="C25" s="8">
        <v>1.2095579166666666</v>
      </c>
      <c r="D25" s="8">
        <v>0.37835262499999994</v>
      </c>
      <c r="E25" s="7">
        <v>0.79395527083333328</v>
      </c>
      <c r="F25" s="8">
        <v>4.3816899999999999</v>
      </c>
      <c r="G25" s="7">
        <v>268.15000000000003</v>
      </c>
      <c r="H25" s="7">
        <v>14.48525652173913</v>
      </c>
      <c r="I25" s="8">
        <v>38.885221169517145</v>
      </c>
      <c r="J25" s="8">
        <v>50.902397040303441</v>
      </c>
      <c r="K25" s="38">
        <v>-1.9102000000000001E-2</v>
      </c>
      <c r="L25" s="32"/>
      <c r="M25" s="28"/>
      <c r="N25" s="28"/>
    </row>
    <row r="26" spans="1:14" ht="12" customHeight="1" x14ac:dyDescent="0.3">
      <c r="A26" s="9">
        <v>42936</v>
      </c>
      <c r="B26" s="8">
        <v>93.692716666666684</v>
      </c>
      <c r="C26" s="8">
        <v>1.2207125000000001</v>
      </c>
      <c r="D26" s="8">
        <v>0.35010412499999993</v>
      </c>
      <c r="E26" s="7">
        <v>0.78540831249999998</v>
      </c>
      <c r="F26" s="8">
        <v>4.3053483333333338</v>
      </c>
      <c r="G26" s="7">
        <v>266.59444444444443</v>
      </c>
      <c r="H26" s="7">
        <v>14.48363043478261</v>
      </c>
      <c r="I26" s="8">
        <v>38.865504977360501</v>
      </c>
      <c r="J26" s="8">
        <v>50.876587711949483</v>
      </c>
      <c r="K26" s="38">
        <v>-1.9210700000000001E-2</v>
      </c>
      <c r="L26" s="32"/>
      <c r="M26" s="28"/>
      <c r="N26" s="28"/>
    </row>
    <row r="27" spans="1:14" ht="12" customHeight="1" x14ac:dyDescent="0.3">
      <c r="A27" s="9">
        <v>42937</v>
      </c>
      <c r="B27" s="8">
        <v>93.605600000000024</v>
      </c>
      <c r="C27" s="8">
        <v>1.1740370833333331</v>
      </c>
      <c r="D27" s="8">
        <v>0.37858791666666658</v>
      </c>
      <c r="E27" s="7">
        <v>0.77631249999999985</v>
      </c>
      <c r="F27" s="8">
        <v>4.3788429166666676</v>
      </c>
      <c r="G27" s="7">
        <v>267.81666666666666</v>
      </c>
      <c r="H27" s="7">
        <v>14.482373913043478</v>
      </c>
      <c r="I27" s="8">
        <v>38.926268108148747</v>
      </c>
      <c r="J27" s="8">
        <v>50.956129216813544</v>
      </c>
      <c r="K27" s="38">
        <v>-1.85939E-2</v>
      </c>
      <c r="L27" s="32"/>
      <c r="M27" s="28"/>
      <c r="N27" s="28"/>
    </row>
    <row r="28" spans="1:14" ht="12" customHeight="1" x14ac:dyDescent="0.3">
      <c r="A28" s="9">
        <v>42938</v>
      </c>
      <c r="B28" s="8">
        <v>93.376462500000002</v>
      </c>
      <c r="C28" s="8">
        <v>1.1341937500000001</v>
      </c>
      <c r="D28" s="8">
        <v>0.45004749999999988</v>
      </c>
      <c r="E28" s="7">
        <v>0.79212062500000002</v>
      </c>
      <c r="F28" s="8">
        <v>4.5979025000000009</v>
      </c>
      <c r="G28" s="7">
        <v>264.87222222222226</v>
      </c>
      <c r="H28" s="7">
        <v>14.483482608695654</v>
      </c>
      <c r="I28" s="8">
        <v>38.942382602210621</v>
      </c>
      <c r="J28" s="8">
        <v>50.977223770224086</v>
      </c>
      <c r="K28" s="38">
        <v>-1.9353700000000001E-2</v>
      </c>
      <c r="L28" s="32"/>
      <c r="M28" s="28"/>
      <c r="N28" s="28"/>
    </row>
    <row r="29" spans="1:14" ht="12" customHeight="1" x14ac:dyDescent="0.3">
      <c r="A29" s="9">
        <v>42939</v>
      </c>
      <c r="B29" s="8">
        <v>93.704616666666695</v>
      </c>
      <c r="C29" s="8">
        <v>1.2213254166666669</v>
      </c>
      <c r="D29" s="8">
        <v>0.38456191666666667</v>
      </c>
      <c r="E29" s="7">
        <v>0.80294366666666683</v>
      </c>
      <c r="F29" s="8">
        <v>4.2619975000000005</v>
      </c>
      <c r="G29" s="7">
        <v>263.59444444444449</v>
      </c>
      <c r="H29" s="7">
        <v>14.484739130434782</v>
      </c>
      <c r="I29" s="8">
        <v>38.831164648974315</v>
      </c>
      <c r="J29" s="8">
        <v>50.831634771540898</v>
      </c>
      <c r="K29" s="38">
        <v>-1.9414500000000001E-2</v>
      </c>
      <c r="L29" s="32"/>
      <c r="M29" s="28"/>
      <c r="N29" s="28"/>
    </row>
    <row r="30" spans="1:14" ht="12" customHeight="1" x14ac:dyDescent="0.3">
      <c r="A30" s="9">
        <v>42940</v>
      </c>
      <c r="B30" s="8">
        <v>93.798016666666683</v>
      </c>
      <c r="C30" s="8">
        <v>1.2057683333333333</v>
      </c>
      <c r="D30" s="8">
        <v>0.35018474999999993</v>
      </c>
      <c r="E30" s="7">
        <v>0.77797654166666663</v>
      </c>
      <c r="F30" s="8">
        <v>4.1988245833333329</v>
      </c>
      <c r="G30" s="7">
        <v>265.70555555555558</v>
      </c>
      <c r="H30" s="7">
        <v>14.488360869565218</v>
      </c>
      <c r="I30" s="8">
        <v>38.859233054816201</v>
      </c>
      <c r="J30" s="8">
        <v>50.868377500410141</v>
      </c>
      <c r="K30" s="38">
        <v>-1.96875E-2</v>
      </c>
      <c r="L30" s="32"/>
      <c r="M30" s="28"/>
      <c r="N30" s="28"/>
    </row>
    <row r="31" spans="1:14" ht="12" customHeight="1" x14ac:dyDescent="0.3">
      <c r="A31" s="9">
        <v>42941</v>
      </c>
      <c r="B31" s="8">
        <v>93.854287500000012</v>
      </c>
      <c r="C31" s="8">
        <v>1.0953751666666667</v>
      </c>
      <c r="D31" s="8">
        <v>0.38960054166666674</v>
      </c>
      <c r="E31" s="7">
        <v>0.74248785416666674</v>
      </c>
      <c r="F31" s="8">
        <v>4.2011912499999999</v>
      </c>
      <c r="G31" s="7">
        <v>267.37222222222226</v>
      </c>
      <c r="H31" s="7">
        <v>14.490652173913045</v>
      </c>
      <c r="I31" s="8">
        <v>38.902189514420442</v>
      </c>
      <c r="J31" s="8">
        <v>50.924609320532454</v>
      </c>
      <c r="K31" s="38">
        <v>-1.9841000000000001E-2</v>
      </c>
      <c r="L31" s="32"/>
      <c r="M31" s="28"/>
      <c r="N31" s="28"/>
    </row>
    <row r="32" spans="1:14" ht="12" customHeight="1" x14ac:dyDescent="0.3">
      <c r="A32" s="9">
        <v>42942</v>
      </c>
      <c r="B32" s="8">
        <v>95.363545833333333</v>
      </c>
      <c r="C32" s="8">
        <v>0.92742395833333358</v>
      </c>
      <c r="D32" s="8">
        <v>0.33903783333333332</v>
      </c>
      <c r="E32" s="7">
        <v>0.63323089583333347</v>
      </c>
      <c r="F32" s="8">
        <v>2.9553150000000001</v>
      </c>
      <c r="G32" s="7">
        <v>269.70555555555558</v>
      </c>
      <c r="H32" s="7">
        <v>14.49974347826087</v>
      </c>
      <c r="I32" s="8">
        <v>38.586419948699259</v>
      </c>
      <c r="J32" s="8">
        <v>50.511253620753536</v>
      </c>
      <c r="K32" s="38">
        <v>-2.0371199999999999E-2</v>
      </c>
      <c r="L32" s="32"/>
      <c r="M32" s="28"/>
      <c r="N32" s="28"/>
    </row>
    <row r="33" spans="1:14" ht="12" customHeight="1" x14ac:dyDescent="0.3">
      <c r="A33" s="9">
        <v>42943</v>
      </c>
      <c r="B33" s="8">
        <v>96.524699999999996</v>
      </c>
      <c r="C33" s="8">
        <v>0.84473679166666671</v>
      </c>
      <c r="D33" s="8">
        <v>0.34550475000000008</v>
      </c>
      <c r="E33" s="7">
        <v>0.59512077083333337</v>
      </c>
      <c r="F33" s="8">
        <v>1.8859391666666667</v>
      </c>
      <c r="G33" s="7">
        <v>268.09444444444443</v>
      </c>
      <c r="H33" s="7">
        <v>14.489026086956521</v>
      </c>
      <c r="I33" s="8">
        <v>38.307397018281023</v>
      </c>
      <c r="J33" s="8">
        <v>50.146000818780742</v>
      </c>
      <c r="K33" s="38">
        <v>-1.9554800000000001E-2</v>
      </c>
      <c r="L33" s="32"/>
      <c r="M33" s="28"/>
      <c r="N33" s="28"/>
    </row>
    <row r="34" spans="1:14" ht="12" customHeight="1" x14ac:dyDescent="0.3">
      <c r="A34" s="9">
        <v>42944</v>
      </c>
      <c r="B34" s="8">
        <v>96.371679166666681</v>
      </c>
      <c r="C34" s="8">
        <v>0.87762275000000001</v>
      </c>
      <c r="D34" s="8">
        <v>0.37744270833333321</v>
      </c>
      <c r="E34" s="7">
        <v>0.62753272916666658</v>
      </c>
      <c r="F34" s="8">
        <v>1.9713270833333334</v>
      </c>
      <c r="G34" s="7">
        <v>267.48333333333335</v>
      </c>
      <c r="H34" s="7">
        <v>14.481708695652173</v>
      </c>
      <c r="I34" s="8">
        <v>38.304338679812645</v>
      </c>
      <c r="J34" s="8">
        <v>50.141997324540029</v>
      </c>
      <c r="K34" s="38">
        <v>-1.8230199999999998E-2</v>
      </c>
      <c r="L34" s="32"/>
      <c r="M34" s="28"/>
      <c r="N34" s="28"/>
    </row>
    <row r="35" spans="1:14" ht="12" customHeight="1" x14ac:dyDescent="0.3">
      <c r="A35" s="9">
        <v>42945</v>
      </c>
      <c r="B35" s="8">
        <v>96.167145833333336</v>
      </c>
      <c r="C35" s="8">
        <v>0.86854175000000022</v>
      </c>
      <c r="D35" s="8">
        <v>0.41837208333333337</v>
      </c>
      <c r="E35" s="7">
        <v>0.64345691666666682</v>
      </c>
      <c r="F35" s="8">
        <v>2.1112341666666672</v>
      </c>
      <c r="G35" s="7">
        <v>267.20555555555558</v>
      </c>
      <c r="H35" s="7">
        <v>14.475721739130435</v>
      </c>
      <c r="I35" s="8">
        <v>38.370473308621484</v>
      </c>
      <c r="J35" s="8">
        <v>50.228570347207558</v>
      </c>
      <c r="K35" s="38">
        <v>-1.8170100000000002E-2</v>
      </c>
      <c r="L35" s="32"/>
      <c r="M35" s="28"/>
      <c r="N35" s="28"/>
    </row>
    <row r="36" spans="1:14" ht="12" customHeight="1" x14ac:dyDescent="0.3">
      <c r="A36" s="9">
        <v>42946</v>
      </c>
      <c r="B36" s="8">
        <v>96.174395833333321</v>
      </c>
      <c r="C36" s="8">
        <v>0.88767550000000017</v>
      </c>
      <c r="D36" s="8">
        <v>0.40125962500000006</v>
      </c>
      <c r="E36" s="7">
        <v>0.64446756250000015</v>
      </c>
      <c r="F36" s="8">
        <v>2.1077949999999999</v>
      </c>
      <c r="G36" s="7">
        <v>268.92777777777781</v>
      </c>
      <c r="H36" s="7">
        <v>14.471804347826087</v>
      </c>
      <c r="I36" s="8">
        <v>38.365412301815937</v>
      </c>
      <c r="J36" s="8">
        <v>50.221945275519872</v>
      </c>
      <c r="K36" s="38">
        <v>-1.9338000000000001E-2</v>
      </c>
      <c r="L36" s="32"/>
      <c r="M36" s="28"/>
      <c r="N36" s="28"/>
    </row>
    <row r="37" spans="1:14" ht="12" customHeight="1" thickBot="1" x14ac:dyDescent="0.35">
      <c r="A37" s="9">
        <v>42947</v>
      </c>
      <c r="B37" s="8">
        <v>96.451020833333317</v>
      </c>
      <c r="C37" s="8">
        <v>0.89358329166666672</v>
      </c>
      <c r="D37" s="8">
        <v>0.36464804166666664</v>
      </c>
      <c r="E37" s="7">
        <v>0.62911566666666663</v>
      </c>
      <c r="F37" s="8">
        <v>1.8949225000000001</v>
      </c>
      <c r="G37" s="7">
        <v>266.65000000000003</v>
      </c>
      <c r="H37" s="7">
        <v>14.481413043478261</v>
      </c>
      <c r="I37" s="8">
        <v>38.282449049150543</v>
      </c>
      <c r="J37" s="8">
        <v>50.113342873375395</v>
      </c>
      <c r="K37" s="38">
        <v>-1.96787E-2</v>
      </c>
      <c r="L37" s="32"/>
      <c r="M37" s="28"/>
      <c r="N37" s="28"/>
    </row>
    <row r="38" spans="1:14" ht="17.25" customHeight="1" x14ac:dyDescent="0.3">
      <c r="A38" s="50" t="s">
        <v>26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33"/>
      <c r="M38" s="33"/>
      <c r="N38" s="33"/>
    </row>
    <row r="39" spans="1:14" ht="7.5" customHeight="1" thickBo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4" ht="15" thickBot="1" x14ac:dyDescent="0.35">
      <c r="A40" s="14" t="s">
        <v>17</v>
      </c>
      <c r="B40" s="39">
        <f>MIN(B7:B37)</f>
        <v>93.090745833333344</v>
      </c>
      <c r="C40" s="39">
        <f t="shared" ref="C40:K40" si="0">MIN(C7:C37)</f>
        <v>0.75865837500000011</v>
      </c>
      <c r="D40" s="39">
        <f t="shared" si="0"/>
        <v>0.3111661249999999</v>
      </c>
      <c r="E40" s="39">
        <f t="shared" si="0"/>
        <v>0.59512077083333337</v>
      </c>
      <c r="F40" s="39">
        <f t="shared" si="0"/>
        <v>1.8859391666666667</v>
      </c>
      <c r="G40" s="39">
        <f>MIN(G7:G37)</f>
        <v>253.81666666666669</v>
      </c>
      <c r="H40" s="39">
        <f t="shared" si="0"/>
        <v>14.471804347826087</v>
      </c>
      <c r="I40" s="39">
        <f t="shared" si="0"/>
        <v>38.282449049150543</v>
      </c>
      <c r="J40" s="39">
        <f t="shared" si="0"/>
        <v>50.113342873375395</v>
      </c>
      <c r="K40" s="39">
        <f t="shared" si="0"/>
        <v>-2.0746899999999999E-2</v>
      </c>
      <c r="L40" s="21"/>
    </row>
    <row r="41" spans="1:14" x14ac:dyDescent="0.3">
      <c r="A41" s="15" t="s">
        <v>18</v>
      </c>
      <c r="B41" s="24">
        <f>AVERAGE(B7:B37)</f>
        <v>94.689177460711321</v>
      </c>
      <c r="C41" s="24">
        <f t="shared" ref="C41:K41" si="1">AVERAGE(C7:C37)</f>
        <v>1.0121646625310172</v>
      </c>
      <c r="D41" s="24">
        <f t="shared" si="1"/>
        <v>0.38707496019437548</v>
      </c>
      <c r="E41" s="24">
        <f t="shared" si="1"/>
        <v>0.69961981136269658</v>
      </c>
      <c r="F41" s="24">
        <f t="shared" si="1"/>
        <v>3.4611678463606284</v>
      </c>
      <c r="G41" s="24">
        <f>AVERAGE(G7:G37)</f>
        <v>266.78530465949819</v>
      </c>
      <c r="H41" s="24">
        <f t="shared" si="1"/>
        <v>14.491458064516129</v>
      </c>
      <c r="I41" s="24">
        <f t="shared" si="1"/>
        <v>38.714580629387513</v>
      </c>
      <c r="J41" s="24">
        <f t="shared" si="1"/>
        <v>50.679021365339814</v>
      </c>
      <c r="K41" s="24">
        <f t="shared" si="1"/>
        <v>-1.9094083870967744E-2</v>
      </c>
      <c r="L41" s="21"/>
    </row>
    <row r="42" spans="1:14" x14ac:dyDescent="0.3">
      <c r="A42" s="16" t="s">
        <v>19</v>
      </c>
      <c r="B42" s="25">
        <f>MAX(B7:B37)</f>
        <v>96.524699999999996</v>
      </c>
      <c r="C42" s="25">
        <f t="shared" ref="C42:J42" si="2">MAX(C7:C37)</f>
        <v>1.2213254166666669</v>
      </c>
      <c r="D42" s="25">
        <f t="shared" si="2"/>
        <v>0.50388854166666663</v>
      </c>
      <c r="E42" s="25">
        <f t="shared" si="2"/>
        <v>0.80294366666666683</v>
      </c>
      <c r="F42" s="25">
        <f t="shared" si="2"/>
        <v>4.7672212500000004</v>
      </c>
      <c r="G42" s="25">
        <f>MAX(G7:G37)</f>
        <v>270.87222222222221</v>
      </c>
      <c r="H42" s="25">
        <f t="shared" si="2"/>
        <v>14.523395652173912</v>
      </c>
      <c r="I42" s="25">
        <f t="shared" si="2"/>
        <v>39.314646044512905</v>
      </c>
      <c r="J42" s="25">
        <f t="shared" si="2"/>
        <v>51.464532340774674</v>
      </c>
      <c r="K42" s="25">
        <f>MAX(K7:K37)</f>
        <v>-8.3041E-3</v>
      </c>
      <c r="L42" s="21"/>
    </row>
    <row r="43" spans="1:14" ht="15" thickBot="1" x14ac:dyDescent="0.35">
      <c r="A43" s="19" t="s">
        <v>25</v>
      </c>
      <c r="B43" s="26">
        <f>STDEVPA(B7:B37)</f>
        <v>1.2640937184774794</v>
      </c>
      <c r="C43" s="26">
        <f t="shared" ref="C43:K43" si="3">STDEVPA(C7:C37)</f>
        <v>0.16199842227918931</v>
      </c>
      <c r="D43" s="26">
        <f t="shared" si="3"/>
        <v>4.2712089224760393E-2</v>
      </c>
      <c r="E43" s="26">
        <f t="shared" si="3"/>
        <v>7.8358364138167519E-2</v>
      </c>
      <c r="F43" s="26">
        <f t="shared" si="3"/>
        <v>1.0824265900523369</v>
      </c>
      <c r="G43" s="26">
        <f>STDEVPA(G7:G37)</f>
        <v>3.0969880887401344</v>
      </c>
      <c r="H43" s="26">
        <f t="shared" si="3"/>
        <v>1.2335764092035403E-2</v>
      </c>
      <c r="I43" s="26">
        <f t="shared" si="3"/>
        <v>0.29399373328295592</v>
      </c>
      <c r="J43" s="26">
        <f t="shared" si="3"/>
        <v>0.38485021529622704</v>
      </c>
      <c r="K43" s="26">
        <f t="shared" si="3"/>
        <v>2.0786466808799908E-3</v>
      </c>
      <c r="L43" s="21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1" t="s">
        <v>29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3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3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3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3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7 B9:B37" xr:uid="{00000000-0002-0000-00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78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topLeftCell="A4" zoomScale="90" zoomScaleNormal="90" workbookViewId="0">
      <selection activeCell="B46" sqref="B46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4" t="s">
        <v>3</v>
      </c>
      <c r="C6" s="34" t="s">
        <v>14</v>
      </c>
      <c r="D6" s="34" t="s">
        <v>4</v>
      </c>
      <c r="E6" s="35" t="s">
        <v>5</v>
      </c>
      <c r="F6" s="34" t="s">
        <v>6</v>
      </c>
      <c r="G6" s="34" t="s">
        <v>10</v>
      </c>
      <c r="H6" s="34" t="s">
        <v>11</v>
      </c>
      <c r="I6" s="34" t="s">
        <v>12</v>
      </c>
      <c r="J6" s="34" t="s">
        <v>20</v>
      </c>
      <c r="K6" s="34" t="s">
        <v>13</v>
      </c>
      <c r="L6" s="10"/>
    </row>
    <row r="7" spans="1:13" ht="12" customHeight="1" x14ac:dyDescent="0.3">
      <c r="A7" s="9">
        <v>42917</v>
      </c>
      <c r="B7" s="8">
        <v>96.231099999999998</v>
      </c>
      <c r="C7" s="8">
        <v>0.79636899999999999</v>
      </c>
      <c r="D7" s="8">
        <v>0.50329699999999999</v>
      </c>
      <c r="E7" s="7">
        <v>0.64983299999999999</v>
      </c>
      <c r="F7" s="8">
        <v>3.1873800000000001</v>
      </c>
      <c r="G7" s="7">
        <v>266.37222222222226</v>
      </c>
      <c r="H7" s="7">
        <v>14.537660869565219</v>
      </c>
      <c r="I7" s="8">
        <v>38.870022624539708</v>
      </c>
      <c r="J7" s="8">
        <v>50.598542042256682</v>
      </c>
      <c r="K7" s="38">
        <v>-1.15152E-2</v>
      </c>
    </row>
    <row r="8" spans="1:13" ht="12" customHeight="1" x14ac:dyDescent="0.3">
      <c r="A8" s="9">
        <v>42918</v>
      </c>
      <c r="B8" s="8">
        <v>96.2166</v>
      </c>
      <c r="C8" s="8">
        <v>0.86624299999999999</v>
      </c>
      <c r="D8" s="8">
        <v>0.65420400000000001</v>
      </c>
      <c r="E8" s="7">
        <v>0.76022349999999994</v>
      </c>
      <c r="F8" s="8">
        <v>3.8834300000000002</v>
      </c>
      <c r="G8" s="7">
        <v>269.90000000000003</v>
      </c>
      <c r="H8" s="7">
        <v>14.538991304347826</v>
      </c>
      <c r="I8" s="8">
        <v>39.429279401114933</v>
      </c>
      <c r="J8" s="8">
        <v>51.326547214656387</v>
      </c>
      <c r="K8" s="38">
        <v>-1.30172E-2</v>
      </c>
    </row>
    <row r="9" spans="1:13" ht="12" customHeight="1" x14ac:dyDescent="0.3">
      <c r="A9" s="9">
        <v>42919</v>
      </c>
      <c r="B9" s="8">
        <v>96.258200000000002</v>
      </c>
      <c r="C9" s="8">
        <v>0.84850999999999999</v>
      </c>
      <c r="D9" s="8">
        <v>0.51907999999999999</v>
      </c>
      <c r="E9" s="7">
        <v>0.68379499999999993</v>
      </c>
      <c r="F9" s="8">
        <v>2.3673999999999999</v>
      </c>
      <c r="G9" s="7">
        <v>269.92777777777781</v>
      </c>
      <c r="H9" s="7">
        <v>14.538695652173915</v>
      </c>
      <c r="I9" s="8">
        <v>38.510101208036261</v>
      </c>
      <c r="J9" s="8">
        <v>50.301991822203298</v>
      </c>
      <c r="K9" s="38">
        <v>-1.5420400000000001E-2</v>
      </c>
    </row>
    <row r="10" spans="1:13" ht="12" customHeight="1" x14ac:dyDescent="0.3">
      <c r="A10" s="9">
        <v>42920</v>
      </c>
      <c r="B10" s="8">
        <v>96.035899999999998</v>
      </c>
      <c r="C10" s="8">
        <v>1.0069300000000001</v>
      </c>
      <c r="D10" s="8">
        <v>0.42793199999999998</v>
      </c>
      <c r="E10" s="7">
        <v>0.71743100000000004</v>
      </c>
      <c r="F10" s="8">
        <v>2.8930799999999999</v>
      </c>
      <c r="G10" s="7">
        <v>267.09444444444449</v>
      </c>
      <c r="H10" s="7">
        <v>14.544534782608697</v>
      </c>
      <c r="I10" s="8">
        <v>38.563008911083351</v>
      </c>
      <c r="J10" s="8">
        <v>50.31762600058974</v>
      </c>
      <c r="K10" s="38">
        <v>1.0463800000000001E-2</v>
      </c>
    </row>
    <row r="11" spans="1:13" ht="12" customHeight="1" x14ac:dyDescent="0.3">
      <c r="A11" s="9">
        <v>42921</v>
      </c>
      <c r="B11" s="8">
        <v>96.519900000000007</v>
      </c>
      <c r="C11" s="8">
        <v>1.2362299999999999</v>
      </c>
      <c r="D11" s="8">
        <v>0.48944900000000002</v>
      </c>
      <c r="E11" s="7">
        <v>0.86283949999999998</v>
      </c>
      <c r="F11" s="8">
        <v>2.9490099999999999</v>
      </c>
      <c r="G11" s="7">
        <v>266.26111111111112</v>
      </c>
      <c r="H11" s="7">
        <v>14.540913043478259</v>
      </c>
      <c r="I11" s="8">
        <v>38.565617037289897</v>
      </c>
      <c r="J11" s="8">
        <v>50.202286062342907</v>
      </c>
      <c r="K11" s="38">
        <v>9.0118999999999996E-4</v>
      </c>
    </row>
    <row r="12" spans="1:13" ht="12" customHeight="1" x14ac:dyDescent="0.3">
      <c r="A12" s="9">
        <v>42922</v>
      </c>
      <c r="B12" s="8">
        <v>96.443299999999994</v>
      </c>
      <c r="C12" s="8">
        <v>0.90925400000000001</v>
      </c>
      <c r="D12" s="8">
        <v>0.406304</v>
      </c>
      <c r="E12" s="7">
        <v>0.657779</v>
      </c>
      <c r="F12" s="8">
        <v>2.4344100000000002</v>
      </c>
      <c r="G12" s="7">
        <v>266.53888888888895</v>
      </c>
      <c r="H12" s="7">
        <v>14.54778695652174</v>
      </c>
      <c r="I12" s="8">
        <v>38.414345717310191</v>
      </c>
      <c r="J12" s="8">
        <v>50.286357643816864</v>
      </c>
      <c r="K12" s="38">
        <v>-4.8564100000000002E-3</v>
      </c>
    </row>
    <row r="13" spans="1:13" ht="12" customHeight="1" x14ac:dyDescent="0.3">
      <c r="A13" s="9">
        <v>42923</v>
      </c>
      <c r="B13" s="8">
        <v>96.348100000000002</v>
      </c>
      <c r="C13" s="8">
        <v>0.87748199999999998</v>
      </c>
      <c r="D13" s="8">
        <v>0.478545</v>
      </c>
      <c r="E13" s="7">
        <v>0.67801350000000005</v>
      </c>
      <c r="F13" s="8">
        <v>2.3008500000000001</v>
      </c>
      <c r="G13" s="7">
        <v>267.92777777777781</v>
      </c>
      <c r="H13" s="7">
        <v>14.557395652173911</v>
      </c>
      <c r="I13" s="8">
        <v>38.43707367425295</v>
      </c>
      <c r="J13" s="8">
        <v>50.233592291762662</v>
      </c>
      <c r="K13" s="38">
        <v>-5.3570700000000002E-3</v>
      </c>
    </row>
    <row r="14" spans="1:13" ht="12" customHeight="1" x14ac:dyDescent="0.3">
      <c r="A14" s="9">
        <v>42924</v>
      </c>
      <c r="B14" s="8">
        <v>96.460899999999995</v>
      </c>
      <c r="C14" s="8">
        <v>0.84419299999999997</v>
      </c>
      <c r="D14" s="8">
        <v>0.42757099999999998</v>
      </c>
      <c r="E14" s="7">
        <v>0.63588199999999995</v>
      </c>
      <c r="F14" s="8">
        <v>4.5584100000000003</v>
      </c>
      <c r="G14" s="7">
        <v>266.03888888888889</v>
      </c>
      <c r="H14" s="7">
        <v>14.561756521739129</v>
      </c>
      <c r="I14" s="8">
        <v>39.028000554764823</v>
      </c>
      <c r="J14" s="8">
        <v>50.804187740522821</v>
      </c>
      <c r="K14" s="38">
        <v>-1.6822199999999999E-2</v>
      </c>
    </row>
    <row r="15" spans="1:13" ht="12" customHeight="1" x14ac:dyDescent="0.3">
      <c r="A15" s="9">
        <v>42925</v>
      </c>
      <c r="B15" s="8">
        <v>96.302300000000002</v>
      </c>
      <c r="C15" s="8">
        <v>1.2332099999999999</v>
      </c>
      <c r="D15" s="8">
        <v>0.408364</v>
      </c>
      <c r="E15" s="7">
        <v>0.82078699999999993</v>
      </c>
      <c r="F15" s="8">
        <v>4.8410200000000003</v>
      </c>
      <c r="G15" s="7">
        <v>265.92777777777781</v>
      </c>
      <c r="H15" s="7">
        <v>14.5503</v>
      </c>
      <c r="I15" s="8">
        <v>39.101028088548127</v>
      </c>
      <c r="J15" s="8">
        <v>50.899250374626973</v>
      </c>
      <c r="K15" s="38">
        <v>-5.0066099999999999E-3</v>
      </c>
    </row>
    <row r="16" spans="1:13" ht="12" customHeight="1" x14ac:dyDescent="0.3">
      <c r="A16" s="9">
        <v>42926</v>
      </c>
      <c r="B16" s="8">
        <v>93.780900000000003</v>
      </c>
      <c r="C16" s="8">
        <v>1.2635700000000001</v>
      </c>
      <c r="D16" s="8">
        <v>0.39962199999999998</v>
      </c>
      <c r="E16" s="7">
        <v>0.831596</v>
      </c>
      <c r="F16" s="8">
        <v>4.9390900000000002</v>
      </c>
      <c r="G16" s="7">
        <v>266.81666666666672</v>
      </c>
      <c r="H16" s="7">
        <v>14.544830434782607</v>
      </c>
      <c r="I16" s="8">
        <v>39.102145856922363</v>
      </c>
      <c r="J16" s="8">
        <v>50.976215765118283</v>
      </c>
      <c r="K16" s="38">
        <v>-1.1665399999999999E-2</v>
      </c>
    </row>
    <row r="17" spans="1:11" ht="12" customHeight="1" x14ac:dyDescent="0.3">
      <c r="A17" s="9">
        <v>42927</v>
      </c>
      <c r="B17" s="8">
        <v>94.014700000000005</v>
      </c>
      <c r="C17" s="8">
        <v>1.29647</v>
      </c>
      <c r="D17" s="8">
        <v>0.38190099999999999</v>
      </c>
      <c r="E17" s="7">
        <v>0.83918550000000003</v>
      </c>
      <c r="F17" s="8">
        <v>4.56358</v>
      </c>
      <c r="G17" s="7">
        <v>267.81666666666666</v>
      </c>
      <c r="H17" s="7">
        <v>14.540026086956523</v>
      </c>
      <c r="I17" s="8">
        <v>39.080908257811913</v>
      </c>
      <c r="J17" s="8">
        <v>50.874105037531884</v>
      </c>
      <c r="K17" s="38">
        <v>-1.1465100000000001E-2</v>
      </c>
    </row>
    <row r="18" spans="1:11" ht="12" customHeight="1" x14ac:dyDescent="0.3">
      <c r="A18" s="9">
        <v>42928</v>
      </c>
      <c r="B18" s="8">
        <v>94.007800000000003</v>
      </c>
      <c r="C18" s="8">
        <v>1.2278</v>
      </c>
      <c r="D18" s="8">
        <v>0.59252499999999997</v>
      </c>
      <c r="E18" s="7">
        <v>0.91016249999999999</v>
      </c>
      <c r="F18" s="8">
        <v>4.7475100000000001</v>
      </c>
      <c r="G18" s="7">
        <v>269.70555555555558</v>
      </c>
      <c r="H18" s="7">
        <v>14.541652173913041</v>
      </c>
      <c r="I18" s="8">
        <v>39.441202263773434</v>
      </c>
      <c r="J18" s="8">
        <v>51.342067644714213</v>
      </c>
      <c r="K18" s="38">
        <v>-6.4084600000000004E-3</v>
      </c>
    </row>
    <row r="19" spans="1:11" ht="12" customHeight="1" x14ac:dyDescent="0.3">
      <c r="A19" s="9">
        <v>42929</v>
      </c>
      <c r="B19" s="8">
        <v>94.178100000000001</v>
      </c>
      <c r="C19" s="8">
        <v>1.1732800000000001</v>
      </c>
      <c r="D19" s="8">
        <v>0.42194700000000002</v>
      </c>
      <c r="E19" s="7">
        <v>0.79761350000000009</v>
      </c>
      <c r="F19" s="8">
        <v>5.1329900000000004</v>
      </c>
      <c r="G19" s="7">
        <v>268.09444444444443</v>
      </c>
      <c r="H19" s="7">
        <v>14.544313043478262</v>
      </c>
      <c r="I19" s="8">
        <v>39.31973810043997</v>
      </c>
      <c r="J19" s="8">
        <v>51.183953263500143</v>
      </c>
      <c r="K19" s="38">
        <v>2.3030400000000001E-3</v>
      </c>
    </row>
    <row r="20" spans="1:11" ht="12" customHeight="1" x14ac:dyDescent="0.3">
      <c r="A20" s="9">
        <v>42930</v>
      </c>
      <c r="B20" s="8">
        <v>94.053200000000004</v>
      </c>
      <c r="C20" s="8">
        <v>1.29508</v>
      </c>
      <c r="D20" s="8">
        <v>0.42504700000000001</v>
      </c>
      <c r="E20" s="7">
        <v>0.86006349999999998</v>
      </c>
      <c r="F20" s="8">
        <v>4.7823900000000004</v>
      </c>
      <c r="G20" s="7">
        <v>266.37222222222226</v>
      </c>
      <c r="H20" s="7">
        <v>14.546752173913045</v>
      </c>
      <c r="I20" s="8">
        <v>39.036942701758697</v>
      </c>
      <c r="J20" s="8">
        <v>50.880456422501382</v>
      </c>
      <c r="K20" s="38">
        <v>3.5296599999999997E-2</v>
      </c>
    </row>
    <row r="21" spans="1:11" ht="12" customHeight="1" x14ac:dyDescent="0.3">
      <c r="A21" s="9">
        <v>42931</v>
      </c>
      <c r="B21" s="8">
        <v>93.804100000000005</v>
      </c>
      <c r="C21" s="8">
        <v>1.1784399999999999</v>
      </c>
      <c r="D21" s="8">
        <v>0.40694200000000003</v>
      </c>
      <c r="E21" s="7">
        <v>0.79269100000000003</v>
      </c>
      <c r="F21" s="8">
        <v>4.6284200000000002</v>
      </c>
      <c r="G21" s="7">
        <v>268.37222222222221</v>
      </c>
      <c r="H21" s="7">
        <v>14.540469565217391</v>
      </c>
      <c r="I21" s="8">
        <v>39.012724386983614</v>
      </c>
      <c r="J21" s="8">
        <v>50.968887243999639</v>
      </c>
      <c r="K21" s="38">
        <v>0.30930800000000003</v>
      </c>
    </row>
    <row r="22" spans="1:11" ht="12" customHeight="1" x14ac:dyDescent="0.3">
      <c r="A22" s="9">
        <v>42932</v>
      </c>
      <c r="B22" s="8">
        <v>93.624200000000002</v>
      </c>
      <c r="C22" s="8">
        <v>1.18354</v>
      </c>
      <c r="D22" s="8">
        <v>0.53979100000000002</v>
      </c>
      <c r="E22" s="7">
        <v>0.86166549999999997</v>
      </c>
      <c r="F22" s="8">
        <v>4.9232399999999998</v>
      </c>
      <c r="G22" s="7">
        <v>253.81666666666669</v>
      </c>
      <c r="H22" s="7">
        <v>14.548599999999999</v>
      </c>
      <c r="I22" s="8">
        <v>39.957611252669679</v>
      </c>
      <c r="J22" s="8">
        <v>52.014296271593622</v>
      </c>
      <c r="K22" s="38">
        <v>6.1731500000000002E-2</v>
      </c>
    </row>
    <row r="23" spans="1:11" ht="12" customHeight="1" x14ac:dyDescent="0.3">
      <c r="A23" s="9">
        <v>42933</v>
      </c>
      <c r="B23" s="8">
        <v>93.269599999999997</v>
      </c>
      <c r="C23" s="8">
        <v>1.19699</v>
      </c>
      <c r="D23" s="8">
        <v>0.454343</v>
      </c>
      <c r="E23" s="7">
        <v>0.82566649999999997</v>
      </c>
      <c r="F23" s="8">
        <v>4.9270800000000001</v>
      </c>
      <c r="G23" s="7">
        <v>260.31666666666666</v>
      </c>
      <c r="H23" s="7">
        <v>14.543647826086955</v>
      </c>
      <c r="I23" s="8">
        <v>39.515347565930973</v>
      </c>
      <c r="J23" s="8">
        <v>51.438585319136287</v>
      </c>
      <c r="K23" s="38">
        <v>7.4097800000000004E-3</v>
      </c>
    </row>
    <row r="24" spans="1:11" ht="12" customHeight="1" x14ac:dyDescent="0.3">
      <c r="A24" s="9">
        <v>42934</v>
      </c>
      <c r="B24" s="8">
        <v>93.897099999999995</v>
      </c>
      <c r="C24" s="8">
        <v>1.17113</v>
      </c>
      <c r="D24" s="8">
        <v>0.46057599999999999</v>
      </c>
      <c r="E24" s="7">
        <v>0.81585299999999994</v>
      </c>
      <c r="F24" s="8">
        <v>4.8212599999999997</v>
      </c>
      <c r="G24" s="7">
        <v>270.87222222222221</v>
      </c>
      <c r="H24" s="7">
        <v>14.540986956521738</v>
      </c>
      <c r="I24" s="8">
        <v>39.077927542147286</v>
      </c>
      <c r="J24" s="8">
        <v>50.938596023375915</v>
      </c>
      <c r="K24" s="38">
        <v>-1.17155E-2</v>
      </c>
    </row>
    <row r="25" spans="1:11" ht="12" customHeight="1" x14ac:dyDescent="0.3">
      <c r="A25" s="9">
        <v>42935</v>
      </c>
      <c r="B25" s="8">
        <v>93.855000000000004</v>
      </c>
      <c r="C25" s="8">
        <v>1.31993</v>
      </c>
      <c r="D25" s="8">
        <v>0.41044199999999997</v>
      </c>
      <c r="E25" s="7">
        <v>0.86518600000000001</v>
      </c>
      <c r="F25" s="8">
        <v>4.7178699999999996</v>
      </c>
      <c r="G25" s="7">
        <v>268.15000000000003</v>
      </c>
      <c r="H25" s="7">
        <v>14.538252173913042</v>
      </c>
      <c r="I25" s="8">
        <v>38.927773990541809</v>
      </c>
      <c r="J25" s="8">
        <v>50.899510577409842</v>
      </c>
      <c r="K25" s="38">
        <v>-4.6060800000000002E-3</v>
      </c>
    </row>
    <row r="26" spans="1:11" ht="12" customHeight="1" x14ac:dyDescent="0.3">
      <c r="A26" s="9">
        <v>42936</v>
      </c>
      <c r="B26" s="8">
        <v>93.838399999999993</v>
      </c>
      <c r="C26" s="8">
        <v>1.3285100000000001</v>
      </c>
      <c r="D26" s="8">
        <v>0.37404500000000002</v>
      </c>
      <c r="E26" s="7">
        <v>0.85127750000000002</v>
      </c>
      <c r="F26" s="8">
        <v>4.5223300000000002</v>
      </c>
      <c r="G26" s="7">
        <v>266.59444444444443</v>
      </c>
      <c r="H26" s="7">
        <v>14.545273913043477</v>
      </c>
      <c r="I26" s="8">
        <v>38.928519169457964</v>
      </c>
      <c r="J26" s="8">
        <v>50.877036445979336</v>
      </c>
      <c r="K26" s="38">
        <v>-9.0118999999999998E-3</v>
      </c>
    </row>
    <row r="27" spans="1:11" ht="12" customHeight="1" x14ac:dyDescent="0.3">
      <c r="A27" s="9">
        <v>42937</v>
      </c>
      <c r="B27" s="8">
        <v>93.738799999999998</v>
      </c>
      <c r="C27" s="8">
        <v>1.2239500000000001</v>
      </c>
      <c r="D27" s="8">
        <v>0.42235</v>
      </c>
      <c r="E27" s="7">
        <v>0.82315000000000005</v>
      </c>
      <c r="F27" s="8">
        <v>4.5579000000000001</v>
      </c>
      <c r="G27" s="7">
        <v>267.81666666666666</v>
      </c>
      <c r="H27" s="7">
        <v>14.539730434782609</v>
      </c>
      <c r="I27" s="8">
        <v>38.966523294181933</v>
      </c>
      <c r="J27" s="8">
        <v>51.004064145369121</v>
      </c>
      <c r="K27" s="38">
        <v>1.48696E-2</v>
      </c>
    </row>
    <row r="28" spans="1:11" ht="12" customHeight="1" x14ac:dyDescent="0.3">
      <c r="A28" s="9">
        <v>42938</v>
      </c>
      <c r="B28" s="8">
        <v>93.750799999999998</v>
      </c>
      <c r="C28" s="8">
        <v>1.2225999999999999</v>
      </c>
      <c r="D28" s="8">
        <v>0.53420800000000002</v>
      </c>
      <c r="E28" s="7">
        <v>0.87840399999999996</v>
      </c>
      <c r="F28" s="8">
        <v>4.9425400000000002</v>
      </c>
      <c r="G28" s="7">
        <v>264.87222222222226</v>
      </c>
      <c r="H28" s="7">
        <v>14.540100000000001</v>
      </c>
      <c r="I28" s="8">
        <v>39.059298069243376</v>
      </c>
      <c r="J28" s="8">
        <v>50.949344521016592</v>
      </c>
      <c r="K28" s="38">
        <v>-5.7575999999999999E-3</v>
      </c>
    </row>
    <row r="29" spans="1:11" ht="12" customHeight="1" x14ac:dyDescent="0.3">
      <c r="A29" s="9">
        <v>42939</v>
      </c>
      <c r="B29" s="8">
        <v>93.935900000000004</v>
      </c>
      <c r="C29" s="8">
        <v>1.39815</v>
      </c>
      <c r="D29" s="8">
        <v>0.434838</v>
      </c>
      <c r="E29" s="7">
        <v>0.91649400000000003</v>
      </c>
      <c r="F29" s="8">
        <v>4.4900099999999998</v>
      </c>
      <c r="G29" s="7">
        <v>263.59444444444449</v>
      </c>
      <c r="H29" s="7">
        <v>14.539804347826088</v>
      </c>
      <c r="I29" s="8">
        <v>38.938579084826074</v>
      </c>
      <c r="J29" s="8">
        <v>50.752451586962444</v>
      </c>
      <c r="K29" s="38">
        <v>2.5033E-4</v>
      </c>
    </row>
    <row r="30" spans="1:11" ht="12" customHeight="1" x14ac:dyDescent="0.3">
      <c r="A30" s="9">
        <v>42940</v>
      </c>
      <c r="B30" s="8">
        <v>93.976500000000001</v>
      </c>
      <c r="C30" s="8">
        <v>1.2494499999999999</v>
      </c>
      <c r="D30" s="8">
        <v>0.37165399999999998</v>
      </c>
      <c r="E30" s="7">
        <v>0.81055199999999994</v>
      </c>
      <c r="F30" s="8">
        <v>4.4375</v>
      </c>
      <c r="G30" s="7">
        <v>265.70555555555558</v>
      </c>
      <c r="H30" s="7">
        <v>14.538621739130432</v>
      </c>
      <c r="I30" s="8">
        <v>38.941559800490701</v>
      </c>
      <c r="J30" s="8">
        <v>50.868242220636972</v>
      </c>
      <c r="K30" s="38">
        <v>-1.01133E-2</v>
      </c>
    </row>
    <row r="31" spans="1:11" ht="12" customHeight="1" x14ac:dyDescent="0.3">
      <c r="A31" s="9">
        <v>42941</v>
      </c>
      <c r="B31" s="8">
        <v>94.120900000000006</v>
      </c>
      <c r="C31" s="8">
        <v>1.3463499999999999</v>
      </c>
      <c r="D31" s="8">
        <v>0.46717599999999998</v>
      </c>
      <c r="E31" s="7">
        <v>0.90676299999999999</v>
      </c>
      <c r="F31" s="8">
        <v>4.5916600000000001</v>
      </c>
      <c r="G31" s="7">
        <v>267.37222222222226</v>
      </c>
      <c r="H31" s="7">
        <v>14.54512608695652</v>
      </c>
      <c r="I31" s="8">
        <v>39.08686968914116</v>
      </c>
      <c r="J31" s="8">
        <v>50.880819863933311</v>
      </c>
      <c r="K31" s="38">
        <v>-9.4124199999999995E-3</v>
      </c>
    </row>
    <row r="32" spans="1:11" ht="12" customHeight="1" x14ac:dyDescent="0.3">
      <c r="A32" s="9">
        <v>42942</v>
      </c>
      <c r="B32" s="8">
        <v>96.428799999999995</v>
      </c>
      <c r="C32" s="8">
        <v>1.02016</v>
      </c>
      <c r="D32" s="8">
        <v>0.37275399999999997</v>
      </c>
      <c r="E32" s="7">
        <v>0.69645699999999999</v>
      </c>
      <c r="F32" s="8">
        <v>4.0975299999999999</v>
      </c>
      <c r="G32" s="7">
        <v>269.70555555555558</v>
      </c>
      <c r="H32" s="7">
        <v>14.546382608695652</v>
      </c>
      <c r="I32" s="8">
        <v>38.938951674284148</v>
      </c>
      <c r="J32" s="8">
        <v>50.688269528528451</v>
      </c>
      <c r="K32" s="38">
        <v>-6.30833E-3</v>
      </c>
    </row>
    <row r="33" spans="1:11" ht="12" customHeight="1" x14ac:dyDescent="0.3">
      <c r="A33" s="9">
        <v>42943</v>
      </c>
      <c r="B33" s="8">
        <v>96.660899999999998</v>
      </c>
      <c r="C33" s="8">
        <v>0.92630800000000002</v>
      </c>
      <c r="D33" s="8">
        <v>0.44902900000000001</v>
      </c>
      <c r="E33" s="7">
        <v>0.68766850000000002</v>
      </c>
      <c r="F33" s="8">
        <v>2.3605700000000001</v>
      </c>
      <c r="G33" s="7">
        <v>268.09444444444443</v>
      </c>
      <c r="H33" s="7">
        <v>14.546086956521739</v>
      </c>
      <c r="I33" s="8">
        <v>38.48998137730004</v>
      </c>
      <c r="J33" s="8">
        <v>50.155421399830473</v>
      </c>
      <c r="K33" s="38">
        <v>-7.9605100000000005E-3</v>
      </c>
    </row>
    <row r="34" spans="1:11" ht="12" customHeight="1" x14ac:dyDescent="0.3">
      <c r="A34" s="9">
        <v>42944</v>
      </c>
      <c r="B34" s="8">
        <v>96.601699999999994</v>
      </c>
      <c r="C34" s="8">
        <v>0.99279399999999995</v>
      </c>
      <c r="D34" s="8">
        <v>0.44508500000000001</v>
      </c>
      <c r="E34" s="7">
        <v>0.71893949999999995</v>
      </c>
      <c r="F34" s="8">
        <v>2.2995700000000001</v>
      </c>
      <c r="G34" s="7">
        <v>267.48333333333335</v>
      </c>
      <c r="H34" s="7">
        <v>14.543130434782608</v>
      </c>
      <c r="I34" s="8">
        <v>38.388264455244723</v>
      </c>
      <c r="J34" s="8">
        <v>50.169101305918609</v>
      </c>
      <c r="K34" s="38">
        <v>4.9265000000000003E-2</v>
      </c>
    </row>
    <row r="35" spans="1:11" ht="12" customHeight="1" x14ac:dyDescent="0.3">
      <c r="A35" s="9">
        <v>42945</v>
      </c>
      <c r="B35" s="8">
        <v>96.394099999999995</v>
      </c>
      <c r="C35" s="8">
        <v>1.0243</v>
      </c>
      <c r="D35" s="8">
        <v>0.45072299999999998</v>
      </c>
      <c r="E35" s="7">
        <v>0.73751149999999999</v>
      </c>
      <c r="F35" s="8">
        <v>2.3142200000000002</v>
      </c>
      <c r="G35" s="7">
        <v>267.20555555555558</v>
      </c>
      <c r="H35" s="7">
        <v>14.539804347826088</v>
      </c>
      <c r="I35" s="8">
        <v>38.467998599273436</v>
      </c>
      <c r="J35" s="8">
        <v>50.215026704928761</v>
      </c>
      <c r="K35" s="38">
        <v>3.6648399999999998E-2</v>
      </c>
    </row>
    <row r="36" spans="1:11" ht="12" customHeight="1" x14ac:dyDescent="0.3">
      <c r="A36" s="9">
        <v>42946</v>
      </c>
      <c r="B36" s="8">
        <v>96.417900000000003</v>
      </c>
      <c r="C36" s="8">
        <v>0.95204999999999995</v>
      </c>
      <c r="D36" s="8">
        <v>0.44537500000000002</v>
      </c>
      <c r="E36" s="7">
        <v>0.69871249999999996</v>
      </c>
      <c r="F36" s="8">
        <v>2.2549899999999998</v>
      </c>
      <c r="G36" s="7">
        <v>268.92777777777781</v>
      </c>
      <c r="H36" s="7">
        <v>14.541060869565218</v>
      </c>
      <c r="I36" s="8">
        <v>38.436701084794869</v>
      </c>
      <c r="J36" s="8">
        <v>50.18668975660335</v>
      </c>
      <c r="K36" s="38">
        <v>-3.1040999999999998E-3</v>
      </c>
    </row>
    <row r="37" spans="1:11" ht="12" customHeight="1" thickBot="1" x14ac:dyDescent="0.35">
      <c r="A37" s="9">
        <v>42947</v>
      </c>
      <c r="B37" s="8">
        <v>97.212999999999994</v>
      </c>
      <c r="C37" s="8">
        <v>0.95385799999999998</v>
      </c>
      <c r="D37" s="8">
        <v>0.41908299999999998</v>
      </c>
      <c r="E37" s="7">
        <v>0.68647049999999998</v>
      </c>
      <c r="F37" s="8">
        <v>2.0975700000000002</v>
      </c>
      <c r="G37" s="7">
        <v>266.65000000000003</v>
      </c>
      <c r="H37" s="7">
        <v>14.534039130434781</v>
      </c>
      <c r="I37" s="8">
        <v>38.381930434457395</v>
      </c>
      <c r="J37" s="8">
        <v>49.963174436764589</v>
      </c>
      <c r="K37" s="38">
        <v>-9.5125599999999998E-3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19</v>
      </c>
      <c r="B39" s="27">
        <f t="shared" ref="B39:G39" si="0">MAX(B7:B37)</f>
        <v>97.212999999999994</v>
      </c>
      <c r="C39" s="27">
        <f t="shared" si="0"/>
        <v>1.39815</v>
      </c>
      <c r="D39" s="27">
        <f t="shared" si="0"/>
        <v>0.65420400000000001</v>
      </c>
      <c r="E39" s="27">
        <f t="shared" si="0"/>
        <v>0.91649400000000003</v>
      </c>
      <c r="F39" s="27">
        <f t="shared" si="0"/>
        <v>5.1329900000000004</v>
      </c>
      <c r="G39" s="27">
        <f t="shared" si="0"/>
        <v>270.87222222222221</v>
      </c>
      <c r="H39" s="27">
        <f>MAX(Mínimos!H7:H37)</f>
        <v>14.480378260869566</v>
      </c>
      <c r="I39" s="27">
        <f>MAX(I7:I37)</f>
        <v>39.957611252669679</v>
      </c>
      <c r="J39" s="27">
        <f>MAX(J7:J37)</f>
        <v>52.014296271593622</v>
      </c>
      <c r="K39" s="27">
        <f>MAX(K7:K37)</f>
        <v>0.30930800000000003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6" t="s">
        <v>30</v>
      </c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3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3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3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3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B7:F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="90" zoomScaleNormal="90" workbookViewId="0">
      <selection activeCell="J26" sqref="J26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78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0"/>
    </row>
    <row r="7" spans="1:13" ht="12" customHeight="1" x14ac:dyDescent="0.3">
      <c r="A7" s="9">
        <v>42917</v>
      </c>
      <c r="B7" s="8">
        <v>94.928100000000001</v>
      </c>
      <c r="C7" s="8">
        <v>0.70599400000000001</v>
      </c>
      <c r="D7" s="8">
        <v>0.39322800000000002</v>
      </c>
      <c r="E7" s="7">
        <v>0.54961100000000007</v>
      </c>
      <c r="F7" s="8">
        <v>2.1828500000000002</v>
      </c>
      <c r="G7" s="7">
        <v>266.37222222222226</v>
      </c>
      <c r="H7" s="7">
        <v>14.419917391304347</v>
      </c>
      <c r="I7" s="8">
        <v>38.374851234753912</v>
      </c>
      <c r="J7" s="8">
        <v>50.32006884096262</v>
      </c>
      <c r="K7" s="38">
        <v>-2.2980299999999999E-2</v>
      </c>
    </row>
    <row r="8" spans="1:13" ht="12" customHeight="1" x14ac:dyDescent="0.3">
      <c r="A8" s="9">
        <v>42918</v>
      </c>
      <c r="B8" s="8">
        <v>93.637600000000006</v>
      </c>
      <c r="C8" s="8">
        <v>0.74750799999999995</v>
      </c>
      <c r="D8" s="8">
        <v>0.412101</v>
      </c>
      <c r="E8" s="7">
        <v>0.57980449999999994</v>
      </c>
      <c r="F8" s="8">
        <v>2.1754600000000002</v>
      </c>
      <c r="G8" s="7">
        <v>269.90000000000003</v>
      </c>
      <c r="H8" s="7">
        <v>14.411565217391304</v>
      </c>
      <c r="I8" s="8">
        <v>38.36106542480502</v>
      </c>
      <c r="J8" s="8">
        <v>50.301991822203298</v>
      </c>
      <c r="K8" s="38">
        <v>-2.2980299999999999E-2</v>
      </c>
    </row>
    <row r="9" spans="1:13" ht="12" customHeight="1" x14ac:dyDescent="0.3">
      <c r="A9" s="9">
        <v>42919</v>
      </c>
      <c r="B9" s="8">
        <v>95.898399999999995</v>
      </c>
      <c r="C9" s="8">
        <v>0.70979800000000004</v>
      </c>
      <c r="D9" s="8">
        <v>0.352157</v>
      </c>
      <c r="E9" s="7">
        <v>0.53097749999999999</v>
      </c>
      <c r="F9" s="8">
        <v>2.1545100000000001</v>
      </c>
      <c r="G9" s="7">
        <v>269.92777777777781</v>
      </c>
      <c r="H9" s="7">
        <v>14.406982608695653</v>
      </c>
      <c r="I9" s="8">
        <v>38.36106542480502</v>
      </c>
      <c r="J9" s="8">
        <v>50.13001905988618</v>
      </c>
      <c r="K9" s="38">
        <v>-2.3180599999999999E-2</v>
      </c>
    </row>
    <row r="10" spans="1:13" ht="12" customHeight="1" x14ac:dyDescent="0.3">
      <c r="A10" s="9">
        <v>42920</v>
      </c>
      <c r="B10" s="8">
        <v>95.676000000000002</v>
      </c>
      <c r="C10" s="8">
        <v>0.55461300000000002</v>
      </c>
      <c r="D10" s="8">
        <v>0.26487500000000003</v>
      </c>
      <c r="E10" s="7">
        <v>0.409744</v>
      </c>
      <c r="F10" s="8">
        <v>2.3574199999999998</v>
      </c>
      <c r="G10" s="7">
        <v>267.09444444444449</v>
      </c>
      <c r="H10" s="7">
        <v>14.412599999999999</v>
      </c>
      <c r="I10" s="8">
        <v>38.372988287463521</v>
      </c>
      <c r="J10" s="8">
        <v>50.198890968267762</v>
      </c>
      <c r="K10" s="38">
        <v>-2.3581100000000001E-2</v>
      </c>
    </row>
    <row r="11" spans="1:13" ht="12" customHeight="1" x14ac:dyDescent="0.3">
      <c r="A11" s="9">
        <v>42921</v>
      </c>
      <c r="B11" s="8">
        <v>95.525700000000001</v>
      </c>
      <c r="C11" s="8">
        <v>0.527088</v>
      </c>
      <c r="D11" s="8">
        <v>0.186724</v>
      </c>
      <c r="E11" s="7">
        <v>0.356906</v>
      </c>
      <c r="F11" s="8">
        <v>2.0645600000000002</v>
      </c>
      <c r="G11" s="7">
        <v>266.26111111111112</v>
      </c>
      <c r="H11" s="7">
        <v>14.405430434782607</v>
      </c>
      <c r="I11" s="8">
        <v>38.257858144917385</v>
      </c>
      <c r="J11" s="8">
        <v>50.16665846554573</v>
      </c>
      <c r="K11" s="38">
        <v>-2.3531099999999999E-2</v>
      </c>
    </row>
    <row r="12" spans="1:13" ht="12" customHeight="1" x14ac:dyDescent="0.3">
      <c r="A12" s="9">
        <v>42922</v>
      </c>
      <c r="B12" s="8">
        <v>95.924499999999995</v>
      </c>
      <c r="C12" s="8">
        <v>0.76571800000000001</v>
      </c>
      <c r="D12" s="8">
        <v>0.333789</v>
      </c>
      <c r="E12" s="7">
        <v>0.54975350000000001</v>
      </c>
      <c r="F12" s="8">
        <v>2.0152000000000001</v>
      </c>
      <c r="G12" s="7">
        <v>266.53888888888895</v>
      </c>
      <c r="H12" s="7">
        <v>14.4092</v>
      </c>
      <c r="I12" s="8">
        <v>38.349142562146518</v>
      </c>
      <c r="J12" s="8">
        <v>50.005370605984297</v>
      </c>
      <c r="K12" s="38">
        <v>-2.2930300000000001E-2</v>
      </c>
    </row>
    <row r="13" spans="1:13" ht="12" customHeight="1" x14ac:dyDescent="0.3">
      <c r="A13" s="9">
        <v>42923</v>
      </c>
      <c r="B13" s="8">
        <v>96.062899999999999</v>
      </c>
      <c r="C13" s="8">
        <v>0.73880599999999996</v>
      </c>
      <c r="D13" s="8">
        <v>0.36944100000000002</v>
      </c>
      <c r="E13" s="7">
        <v>0.55412349999999999</v>
      </c>
      <c r="F13" s="8">
        <v>2.0615399999999999</v>
      </c>
      <c r="G13" s="7">
        <v>267.92777777777781</v>
      </c>
      <c r="H13" s="7">
        <v>14.441795652173914</v>
      </c>
      <c r="I13" s="8">
        <v>38.308902900674092</v>
      </c>
      <c r="J13" s="8">
        <v>50.034956425782013</v>
      </c>
      <c r="K13" s="38">
        <v>-2.3430900000000001E-2</v>
      </c>
    </row>
    <row r="14" spans="1:13" ht="12" customHeight="1" x14ac:dyDescent="0.3">
      <c r="A14" s="9">
        <v>42924</v>
      </c>
      <c r="B14" s="8">
        <v>93.846000000000004</v>
      </c>
      <c r="C14" s="8">
        <v>0.75514700000000001</v>
      </c>
      <c r="D14" s="8">
        <v>0.36824299999999999</v>
      </c>
      <c r="E14" s="7">
        <v>0.56169500000000006</v>
      </c>
      <c r="F14" s="8">
        <v>1.9883299999999999</v>
      </c>
      <c r="G14" s="7">
        <v>266.03888888888889</v>
      </c>
      <c r="H14" s="7">
        <v>14.454878260869565</v>
      </c>
      <c r="I14" s="8">
        <v>38.294744501267118</v>
      </c>
      <c r="J14" s="8">
        <v>50.215026704928761</v>
      </c>
      <c r="K14" s="38">
        <v>-2.37313E-2</v>
      </c>
    </row>
    <row r="15" spans="1:13" ht="12" customHeight="1" x14ac:dyDescent="0.3">
      <c r="A15" s="9">
        <v>42925</v>
      </c>
      <c r="B15" s="8">
        <v>93.228999999999999</v>
      </c>
      <c r="C15" s="8">
        <v>0.80768399999999996</v>
      </c>
      <c r="D15" s="8">
        <v>0.12382799999999999</v>
      </c>
      <c r="E15" s="7">
        <v>0.46575599999999995</v>
      </c>
      <c r="F15" s="8">
        <v>2.1207500000000001</v>
      </c>
      <c r="G15" s="7">
        <v>265.92777777777781</v>
      </c>
      <c r="H15" s="7">
        <v>14.445047826086954</v>
      </c>
      <c r="I15" s="8">
        <v>38.39124517090935</v>
      </c>
      <c r="J15" s="8">
        <v>50.341565836243973</v>
      </c>
      <c r="K15" s="38">
        <v>-2.28802E-2</v>
      </c>
    </row>
    <row r="16" spans="1:13" ht="12" customHeight="1" x14ac:dyDescent="0.3">
      <c r="A16" s="9">
        <v>42926</v>
      </c>
      <c r="B16" s="8">
        <v>93.064599999999999</v>
      </c>
      <c r="C16" s="8">
        <v>1.1123499999999999</v>
      </c>
      <c r="D16" s="8">
        <v>0.31213299999999999</v>
      </c>
      <c r="E16" s="7">
        <v>0.71224149999999997</v>
      </c>
      <c r="F16" s="8">
        <v>4.3059799999999999</v>
      </c>
      <c r="G16" s="7">
        <v>266.81666666666672</v>
      </c>
      <c r="H16" s="7">
        <v>14.418586956521739</v>
      </c>
      <c r="I16" s="8">
        <v>38.8752388769528</v>
      </c>
      <c r="J16" s="8">
        <v>50.900705414944895</v>
      </c>
      <c r="K16" s="38">
        <v>-2.3280700000000001E-2</v>
      </c>
    </row>
    <row r="17" spans="1:11" ht="12" customHeight="1" x14ac:dyDescent="0.3">
      <c r="A17" s="9">
        <v>42927</v>
      </c>
      <c r="B17" s="8">
        <v>93.4238</v>
      </c>
      <c r="C17" s="8">
        <v>1.11313</v>
      </c>
      <c r="D17" s="8">
        <v>0.307869</v>
      </c>
      <c r="E17" s="7">
        <v>0.71049949999999995</v>
      </c>
      <c r="F17" s="8">
        <v>3.9641299999999999</v>
      </c>
      <c r="G17" s="7">
        <v>267.81666666666666</v>
      </c>
      <c r="H17" s="7">
        <v>14.447043478260868</v>
      </c>
      <c r="I17" s="8">
        <v>38.797367680214478</v>
      </c>
      <c r="J17" s="8">
        <v>50.873059648904409</v>
      </c>
      <c r="K17" s="38">
        <v>-2.32307E-2</v>
      </c>
    </row>
    <row r="18" spans="1:11" ht="12" customHeight="1" x14ac:dyDescent="0.3">
      <c r="A18" s="9">
        <v>42928</v>
      </c>
      <c r="B18" s="8">
        <v>92.7697</v>
      </c>
      <c r="C18" s="8">
        <v>0.95914600000000005</v>
      </c>
      <c r="D18" s="8">
        <v>0.32238899999999998</v>
      </c>
      <c r="E18" s="7">
        <v>0.64076750000000005</v>
      </c>
      <c r="F18" s="8">
        <v>3.79297</v>
      </c>
      <c r="G18" s="7">
        <v>269.70555555555558</v>
      </c>
      <c r="H18" s="7">
        <v>14.480378260869566</v>
      </c>
      <c r="I18" s="8">
        <v>38.831273320899584</v>
      </c>
      <c r="J18" s="8">
        <v>50.918564732318309</v>
      </c>
      <c r="K18" s="38">
        <v>-2.3130499999999998E-2</v>
      </c>
    </row>
    <row r="19" spans="1:11" ht="12" customHeight="1" x14ac:dyDescent="0.3">
      <c r="A19" s="9">
        <v>42929</v>
      </c>
      <c r="B19" s="8">
        <v>92.665300000000002</v>
      </c>
      <c r="C19" s="8">
        <v>1.06497</v>
      </c>
      <c r="D19" s="8">
        <v>0.28468199999999999</v>
      </c>
      <c r="E19" s="7">
        <v>0.67482599999999993</v>
      </c>
      <c r="F19" s="8">
        <v>3.9874000000000001</v>
      </c>
      <c r="G19" s="7">
        <v>268.09444444444443</v>
      </c>
      <c r="H19" s="7">
        <v>14.420656521739133</v>
      </c>
      <c r="I19" s="8">
        <v>38.784327049181748</v>
      </c>
      <c r="J19" s="8">
        <v>50.85700515492173</v>
      </c>
      <c r="K19" s="38">
        <v>-2.32307E-2</v>
      </c>
    </row>
    <row r="20" spans="1:11" ht="12" customHeight="1" x14ac:dyDescent="0.3">
      <c r="A20" s="9">
        <v>42930</v>
      </c>
      <c r="B20" s="8">
        <v>93.239400000000003</v>
      </c>
      <c r="C20" s="8">
        <v>1.0777699999999999</v>
      </c>
      <c r="D20" s="8">
        <v>0.19028100000000001</v>
      </c>
      <c r="E20" s="7">
        <v>0.63402549999999991</v>
      </c>
      <c r="F20" s="8">
        <v>4.1021999999999998</v>
      </c>
      <c r="G20" s="7">
        <v>266.37222222222226</v>
      </c>
      <c r="H20" s="7">
        <v>14.406539130434782</v>
      </c>
      <c r="I20" s="8">
        <v>38.802211343169496</v>
      </c>
      <c r="J20" s="8">
        <v>50.815828063066185</v>
      </c>
      <c r="K20" s="38">
        <v>-2.3480999999999998E-2</v>
      </c>
    </row>
    <row r="21" spans="1:11" ht="12" customHeight="1" x14ac:dyDescent="0.3">
      <c r="A21" s="9">
        <v>42931</v>
      </c>
      <c r="B21" s="8">
        <v>93.326400000000007</v>
      </c>
      <c r="C21" s="8">
        <v>1.08203</v>
      </c>
      <c r="D21" s="8">
        <v>0.35565600000000003</v>
      </c>
      <c r="E21" s="7">
        <v>0.71884300000000001</v>
      </c>
      <c r="F21" s="8">
        <v>4.2292800000000002</v>
      </c>
      <c r="G21" s="7">
        <v>268.37222222222221</v>
      </c>
      <c r="H21" s="7">
        <v>14.378156521739131</v>
      </c>
      <c r="I21" s="8">
        <v>38.869650035081627</v>
      </c>
      <c r="J21" s="8">
        <v>50.78430218951123</v>
      </c>
      <c r="K21" s="38">
        <v>-2.3130499999999998E-2</v>
      </c>
    </row>
    <row r="22" spans="1:11" ht="12" customHeight="1" x14ac:dyDescent="0.3">
      <c r="A22" s="9">
        <v>42932</v>
      </c>
      <c r="B22" s="8">
        <v>92.613900000000001</v>
      </c>
      <c r="C22" s="8">
        <v>0.99346299999999998</v>
      </c>
      <c r="D22" s="8">
        <v>0.352989</v>
      </c>
      <c r="E22" s="7">
        <v>0.67322599999999999</v>
      </c>
      <c r="F22" s="8">
        <v>4.4123700000000001</v>
      </c>
      <c r="G22" s="7">
        <v>253.81666666666669</v>
      </c>
      <c r="H22" s="7">
        <v>14.431595652173913</v>
      </c>
      <c r="I22" s="8">
        <v>38.957208557729977</v>
      </c>
      <c r="J22" s="8">
        <v>51.083700741525014</v>
      </c>
      <c r="K22" s="38">
        <v>-2.32307E-2</v>
      </c>
    </row>
    <row r="23" spans="1:11" ht="12" customHeight="1" x14ac:dyDescent="0.3">
      <c r="A23" s="9">
        <v>42933</v>
      </c>
      <c r="B23" s="8">
        <v>92.831900000000005</v>
      </c>
      <c r="C23" s="8">
        <v>1.11338</v>
      </c>
      <c r="D23" s="8">
        <v>0.35125499999999998</v>
      </c>
      <c r="E23" s="7">
        <v>0.73231749999999995</v>
      </c>
      <c r="F23" s="8">
        <v>4.5998799999999997</v>
      </c>
      <c r="G23" s="7">
        <v>260.31666666666666</v>
      </c>
      <c r="H23" s="7">
        <v>14.4177</v>
      </c>
      <c r="I23" s="8">
        <v>38.997075629744344</v>
      </c>
      <c r="J23" s="8">
        <v>51.135977525504671</v>
      </c>
      <c r="K23" s="38">
        <v>-2.3430900000000001E-2</v>
      </c>
    </row>
    <row r="24" spans="1:11" ht="12" customHeight="1" x14ac:dyDescent="0.3">
      <c r="A24" s="9">
        <v>42934</v>
      </c>
      <c r="B24" s="8">
        <v>93.133600000000001</v>
      </c>
      <c r="C24" s="8">
        <v>1.0752900000000001</v>
      </c>
      <c r="D24" s="8">
        <v>0.37177700000000002</v>
      </c>
      <c r="E24" s="7">
        <v>0.72353350000000005</v>
      </c>
      <c r="F24" s="8">
        <v>4.1787200000000002</v>
      </c>
      <c r="G24" s="7">
        <v>270.87222222222221</v>
      </c>
      <c r="H24" s="7">
        <v>14.408830434782608</v>
      </c>
      <c r="I24" s="8">
        <v>38.846549488680779</v>
      </c>
      <c r="J24" s="8">
        <v>50.869179541389947</v>
      </c>
      <c r="K24" s="38">
        <v>-2.2980299999999999E-2</v>
      </c>
    </row>
    <row r="25" spans="1:11" ht="12" customHeight="1" x14ac:dyDescent="0.3">
      <c r="A25" s="9">
        <v>42935</v>
      </c>
      <c r="B25" s="8">
        <v>93.188500000000005</v>
      </c>
      <c r="C25" s="8">
        <v>1.1363399999999999</v>
      </c>
      <c r="D25" s="8">
        <v>0.36082199999999998</v>
      </c>
      <c r="E25" s="7">
        <v>0.74858099999999994</v>
      </c>
      <c r="F25" s="8">
        <v>4.2154800000000003</v>
      </c>
      <c r="G25" s="7">
        <v>268.15000000000003</v>
      </c>
      <c r="H25" s="7">
        <v>14.410308695652176</v>
      </c>
      <c r="I25" s="8">
        <v>38.816742332034536</v>
      </c>
      <c r="J25" s="8">
        <v>50.673719125349251</v>
      </c>
      <c r="K25" s="38">
        <v>-2.2679899999999999E-2</v>
      </c>
    </row>
    <row r="26" spans="1:11" ht="12" customHeight="1" x14ac:dyDescent="0.3">
      <c r="A26" s="9">
        <v>42936</v>
      </c>
      <c r="B26" s="8">
        <v>93.434600000000003</v>
      </c>
      <c r="C26" s="8">
        <v>1.14754</v>
      </c>
      <c r="D26" s="8">
        <v>0.29902299999999998</v>
      </c>
      <c r="E26" s="7">
        <v>0.72328150000000002</v>
      </c>
      <c r="F26" s="8">
        <v>4.1949500000000004</v>
      </c>
      <c r="G26" s="7">
        <v>266.59444444444443</v>
      </c>
      <c r="H26" s="7">
        <v>14.399960869565216</v>
      </c>
      <c r="I26" s="8">
        <v>38.799603216962943</v>
      </c>
      <c r="J26" s="8">
        <v>50.674689152227863</v>
      </c>
      <c r="K26" s="38">
        <v>-2.3631200000000002E-2</v>
      </c>
    </row>
    <row r="27" spans="1:11" ht="12" customHeight="1" x14ac:dyDescent="0.3">
      <c r="A27" s="9">
        <v>42937</v>
      </c>
      <c r="B27" s="8">
        <v>93.412499999999994</v>
      </c>
      <c r="C27" s="8">
        <v>1.0828899999999999</v>
      </c>
      <c r="D27" s="8">
        <v>0.32977099999999998</v>
      </c>
      <c r="E27" s="7">
        <v>0.70633049999999997</v>
      </c>
      <c r="F27" s="8">
        <v>4.2747999999999999</v>
      </c>
      <c r="G27" s="7">
        <v>267.81666666666666</v>
      </c>
      <c r="H27" s="7">
        <v>14.4024</v>
      </c>
      <c r="I27" s="8">
        <v>38.896476476063249</v>
      </c>
      <c r="J27" s="8">
        <v>50.72416052303717</v>
      </c>
      <c r="K27" s="38">
        <v>-2.3330799999999999E-2</v>
      </c>
    </row>
    <row r="28" spans="1:11" ht="12" customHeight="1" x14ac:dyDescent="0.3">
      <c r="A28" s="9">
        <v>42938</v>
      </c>
      <c r="B28" s="8">
        <v>92.960700000000003</v>
      </c>
      <c r="C28" s="8">
        <v>1.07067</v>
      </c>
      <c r="D28" s="8">
        <v>0.41340100000000002</v>
      </c>
      <c r="E28" s="7">
        <v>0.74203550000000007</v>
      </c>
      <c r="F28" s="8">
        <v>4.2729900000000001</v>
      </c>
      <c r="G28" s="7">
        <v>264.87222222222226</v>
      </c>
      <c r="H28" s="7">
        <v>14.404839130434784</v>
      </c>
      <c r="I28" s="8">
        <v>38.854746456758498</v>
      </c>
      <c r="J28" s="8">
        <v>50.844928869424592</v>
      </c>
      <c r="K28" s="38">
        <v>-2.3280700000000001E-2</v>
      </c>
    </row>
    <row r="29" spans="1:11" ht="12" customHeight="1" x14ac:dyDescent="0.3">
      <c r="A29" s="9">
        <v>42939</v>
      </c>
      <c r="B29" s="8">
        <v>93.428600000000003</v>
      </c>
      <c r="C29" s="8">
        <v>1.1350100000000001</v>
      </c>
      <c r="D29" s="8">
        <v>0.29122599999999998</v>
      </c>
      <c r="E29" s="7">
        <v>0.71311800000000003</v>
      </c>
      <c r="F29" s="8">
        <v>4.0207100000000002</v>
      </c>
      <c r="G29" s="7">
        <v>263.59444444444449</v>
      </c>
      <c r="H29" s="7">
        <v>14.396930434782609</v>
      </c>
      <c r="I29" s="8">
        <v>38.704592905153028</v>
      </c>
      <c r="J29" s="8">
        <v>50.687784515089149</v>
      </c>
      <c r="K29" s="38">
        <v>-2.33809E-2</v>
      </c>
    </row>
    <row r="30" spans="1:11" ht="12" customHeight="1" x14ac:dyDescent="0.3">
      <c r="A30" s="9">
        <v>42940</v>
      </c>
      <c r="B30" s="8">
        <v>93.536299999999997</v>
      </c>
      <c r="C30" s="8">
        <v>1.13829</v>
      </c>
      <c r="D30" s="8">
        <v>0.32498300000000002</v>
      </c>
      <c r="E30" s="7">
        <v>0.73163650000000002</v>
      </c>
      <c r="F30" s="8">
        <v>4.0957699999999999</v>
      </c>
      <c r="G30" s="7">
        <v>265.70555555555558</v>
      </c>
      <c r="H30" s="7">
        <v>14.419252173913044</v>
      </c>
      <c r="I30" s="8">
        <v>38.792896606717541</v>
      </c>
      <c r="J30" s="8">
        <v>50.691664622603611</v>
      </c>
      <c r="K30" s="38">
        <v>-2.37313E-2</v>
      </c>
    </row>
    <row r="31" spans="1:11" ht="12" customHeight="1" x14ac:dyDescent="0.3">
      <c r="A31" s="9">
        <v>42941</v>
      </c>
      <c r="B31" s="8">
        <v>93.568700000000007</v>
      </c>
      <c r="C31" s="8">
        <v>0.85486099999999998</v>
      </c>
      <c r="D31" s="8">
        <v>0.359848</v>
      </c>
      <c r="E31" s="7">
        <v>0.60735450000000002</v>
      </c>
      <c r="F31" s="8">
        <v>4.0391399999999997</v>
      </c>
      <c r="G31" s="7">
        <v>267.37222222222226</v>
      </c>
      <c r="H31" s="7">
        <v>14.419473913043477</v>
      </c>
      <c r="I31" s="8">
        <v>38.763462039529372</v>
      </c>
      <c r="J31" s="8">
        <v>50.829645342745465</v>
      </c>
      <c r="K31" s="38">
        <v>-2.3681299999999999E-2</v>
      </c>
    </row>
    <row r="32" spans="1:11" ht="12" customHeight="1" x14ac:dyDescent="0.3">
      <c r="A32" s="9">
        <v>42942</v>
      </c>
      <c r="B32" s="8">
        <v>94.135800000000003</v>
      </c>
      <c r="C32" s="8">
        <v>0.84195399999999998</v>
      </c>
      <c r="D32" s="8">
        <v>0.31285400000000002</v>
      </c>
      <c r="E32" s="7">
        <v>0.57740400000000003</v>
      </c>
      <c r="F32" s="8">
        <v>1.96183</v>
      </c>
      <c r="G32" s="7">
        <v>269.70555555555558</v>
      </c>
      <c r="H32" s="7">
        <v>14.430191304347824</v>
      </c>
      <c r="I32" s="8">
        <v>38.282449049150543</v>
      </c>
      <c r="J32" s="8">
        <v>50.198903958467753</v>
      </c>
      <c r="K32" s="38">
        <v>-2.3931600000000001E-2</v>
      </c>
    </row>
    <row r="33" spans="1:11" ht="12" customHeight="1" x14ac:dyDescent="0.3">
      <c r="A33" s="9">
        <v>42943</v>
      </c>
      <c r="B33" s="8">
        <v>95.942700000000002</v>
      </c>
      <c r="C33" s="8">
        <v>0.78737900000000005</v>
      </c>
      <c r="D33" s="8">
        <v>0.306174</v>
      </c>
      <c r="E33" s="7">
        <v>0.5467765</v>
      </c>
      <c r="F33" s="8">
        <v>1.7613000000000001</v>
      </c>
      <c r="G33" s="7">
        <v>268.09444444444443</v>
      </c>
      <c r="H33" s="7">
        <v>14.408756521739129</v>
      </c>
      <c r="I33" s="8">
        <v>38.249288587381585</v>
      </c>
      <c r="J33" s="8">
        <v>50.103828334163602</v>
      </c>
      <c r="K33" s="38">
        <v>-2.3681299999999999E-2</v>
      </c>
    </row>
    <row r="34" spans="1:11" ht="12" customHeight="1" x14ac:dyDescent="0.3">
      <c r="A34" s="9">
        <v>42944</v>
      </c>
      <c r="B34" s="8">
        <v>95.927599999999998</v>
      </c>
      <c r="C34" s="8">
        <v>0.76578500000000005</v>
      </c>
      <c r="D34" s="8">
        <v>0.31906400000000001</v>
      </c>
      <c r="E34" s="7">
        <v>0.54242450000000009</v>
      </c>
      <c r="F34" s="8">
        <v>1.82155</v>
      </c>
      <c r="G34" s="7">
        <v>267.48333333333335</v>
      </c>
      <c r="H34" s="7">
        <v>14.391534782608698</v>
      </c>
      <c r="I34" s="8">
        <v>38.259721092207776</v>
      </c>
      <c r="J34" s="8">
        <v>49.971419665232808</v>
      </c>
      <c r="K34" s="38">
        <v>-2.38815E-2</v>
      </c>
    </row>
    <row r="35" spans="1:11" ht="12" customHeight="1" x14ac:dyDescent="0.3">
      <c r="A35" s="9">
        <v>42945</v>
      </c>
      <c r="B35" s="8">
        <v>95.930099999999996</v>
      </c>
      <c r="C35" s="8">
        <v>0.80135400000000001</v>
      </c>
      <c r="D35" s="8">
        <v>0.38819599999999999</v>
      </c>
      <c r="E35" s="7">
        <v>0.59477500000000005</v>
      </c>
      <c r="F35" s="8">
        <v>1.9703200000000001</v>
      </c>
      <c r="G35" s="7">
        <v>267.20555555555558</v>
      </c>
      <c r="H35" s="7">
        <v>14.381113043478262</v>
      </c>
      <c r="I35" s="8">
        <v>38.294744501267118</v>
      </c>
      <c r="J35" s="8">
        <v>50.075212541244497</v>
      </c>
      <c r="K35" s="38">
        <v>-2.32307E-2</v>
      </c>
    </row>
    <row r="36" spans="1:11" ht="12" customHeight="1" x14ac:dyDescent="0.3">
      <c r="A36" s="9">
        <v>42946</v>
      </c>
      <c r="B36" s="8">
        <v>95.983800000000002</v>
      </c>
      <c r="C36" s="8">
        <v>0.83559399999999995</v>
      </c>
      <c r="D36" s="8">
        <v>0.35855100000000001</v>
      </c>
      <c r="E36" s="7">
        <v>0.59707250000000001</v>
      </c>
      <c r="F36" s="8">
        <v>1.9088700000000001</v>
      </c>
      <c r="G36" s="7">
        <v>268.92777777777781</v>
      </c>
      <c r="H36" s="7">
        <v>14.365665217391305</v>
      </c>
      <c r="I36" s="8">
        <v>38.273134312698588</v>
      </c>
      <c r="J36" s="8">
        <v>50.034471412342704</v>
      </c>
      <c r="K36" s="38">
        <v>-2.38815E-2</v>
      </c>
    </row>
    <row r="37" spans="1:11" ht="12" customHeight="1" thickBot="1" x14ac:dyDescent="0.35">
      <c r="A37" s="9">
        <v>42947</v>
      </c>
      <c r="B37" s="8">
        <v>96.222499999999997</v>
      </c>
      <c r="C37" s="8">
        <v>0.82333299999999998</v>
      </c>
      <c r="D37" s="8">
        <v>0.168799</v>
      </c>
      <c r="E37" s="7">
        <v>0.49606600000000001</v>
      </c>
      <c r="F37" s="8">
        <v>1.3792500000000001</v>
      </c>
      <c r="G37" s="7">
        <v>266.65000000000003</v>
      </c>
      <c r="H37" s="7">
        <v>14.380004347826089</v>
      </c>
      <c r="I37" s="8">
        <v>38.085721815285304</v>
      </c>
      <c r="J37" s="8">
        <v>49.940940015091584</v>
      </c>
      <c r="K37" s="38">
        <v>-2.3631200000000002E-2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17</v>
      </c>
      <c r="B39" s="27">
        <f>MIN(B7:B37)</f>
        <v>92.613900000000001</v>
      </c>
      <c r="C39" s="27">
        <f t="shared" ref="C39:K39" si="0">MIN(C7:C37)</f>
        <v>0.527088</v>
      </c>
      <c r="D39" s="27">
        <f t="shared" si="0"/>
        <v>0.12382799999999999</v>
      </c>
      <c r="E39" s="27">
        <f t="shared" si="0"/>
        <v>0.356906</v>
      </c>
      <c r="F39" s="27">
        <f t="shared" si="0"/>
        <v>1.3792500000000001</v>
      </c>
      <c r="G39" s="27">
        <f t="shared" si="0"/>
        <v>253.81666666666669</v>
      </c>
      <c r="H39" s="27">
        <f>MIN(H7:H37)</f>
        <v>14.365665217391305</v>
      </c>
      <c r="I39" s="27">
        <f t="shared" si="0"/>
        <v>38.085721815285304</v>
      </c>
      <c r="J39" s="27">
        <f t="shared" si="0"/>
        <v>49.940940015091584</v>
      </c>
      <c r="K39" s="27">
        <f t="shared" si="0"/>
        <v>-2.3931600000000001E-2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9" t="s">
        <v>31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3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3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2017-10-03T18:51:24Z</cp:lastPrinted>
  <dcterms:created xsi:type="dcterms:W3CDTF">2012-05-21T15:11:37Z</dcterms:created>
  <dcterms:modified xsi:type="dcterms:W3CDTF">2022-08-31T02:47:11Z</dcterms:modified>
</cp:coreProperties>
</file>